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2　業務委託\★入札\R4年度(2022)\警備\完成(印刷可)\HP掲載\本場\"/>
    </mc:Choice>
  </mc:AlternateContent>
  <xr:revisionPtr revIDLastSave="0" documentId="13_ncr:1_{1676B3C0-131D-471B-BBFF-FE49EC771F30}" xr6:coauthVersionLast="47" xr6:coauthVersionMax="47" xr10:uidLastSave="{00000000-0000-0000-0000-000000000000}"/>
  <bookViews>
    <workbookView xWindow="810" yWindow="-120" windowWidth="19800" windowHeight="11760" xr2:uid="{81060357-182B-4C88-9197-A9A0045D8F86}"/>
  </bookViews>
  <sheets>
    <sheet name="警_本場(表)" sheetId="1" r:id="rId1"/>
    <sheet name="警備_本" sheetId="2" r:id="rId2"/>
  </sheets>
  <definedNames>
    <definedName name="_xlnm.Print_Area" localSheetId="1">警備_本!$A$1:$H$36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" l="1"/>
  <c r="H3" i="2"/>
  <c r="F4" i="2"/>
  <c r="H4" i="2"/>
  <c r="F5" i="2"/>
  <c r="H5" i="2"/>
  <c r="F6" i="2"/>
  <c r="H6" i="2"/>
  <c r="H9" i="2" s="1"/>
  <c r="H36" i="2" s="1"/>
  <c r="F7" i="2"/>
  <c r="H7" i="2"/>
  <c r="F8" i="2"/>
  <c r="H8" i="2"/>
  <c r="F9" i="2"/>
  <c r="F17" i="2"/>
  <c r="H17" i="2"/>
  <c r="F18" i="2"/>
  <c r="H18" i="2"/>
  <c r="F19" i="2"/>
  <c r="H19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  <c r="H26" i="2"/>
  <c r="F27" i="2"/>
  <c r="H27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5" i="2"/>
  <c r="H35" i="2"/>
  <c r="F36" i="2"/>
</calcChain>
</file>

<file path=xl/sharedStrings.xml><?xml version="1.0" encoding="utf-8"?>
<sst xmlns="http://schemas.openxmlformats.org/spreadsheetml/2006/main" count="77" uniqueCount="35">
  <si>
    <t>【作成者】</t>
    <rPh sb="1" eb="4">
      <t>サクセイシャ</t>
    </rPh>
    <phoneticPr fontId="3"/>
  </si>
  <si>
    <t>高知競馬場警備業務委託設計書（金抜）</t>
    <rPh sb="0" eb="5">
      <t>コウチケイバジョウ</t>
    </rPh>
    <rPh sb="5" eb="7">
      <t>ケイビ</t>
    </rPh>
    <rPh sb="15" eb="16">
      <t>キン</t>
    </rPh>
    <rPh sb="16" eb="17">
      <t>ヌ</t>
    </rPh>
    <phoneticPr fontId="3"/>
  </si>
  <si>
    <t>令和４年度</t>
    <phoneticPr fontId="3"/>
  </si>
  <si>
    <t>設計金額（①＋②）</t>
    <rPh sb="0" eb="4">
      <t>セッケイキンガク</t>
    </rPh>
    <phoneticPr fontId="3"/>
  </si>
  <si>
    <t>総勤務時間数</t>
    <rPh sb="0" eb="1">
      <t>ソウ</t>
    </rPh>
    <rPh sb="1" eb="5">
      <t>キンムジカン</t>
    </rPh>
    <rPh sb="5" eb="6">
      <t>スウ</t>
    </rPh>
    <phoneticPr fontId="3"/>
  </si>
  <si>
    <t>小計②</t>
    <rPh sb="0" eb="2">
      <t>ショウケイ</t>
    </rPh>
    <phoneticPr fontId="3"/>
  </si>
  <si>
    <t>勤務時間計</t>
    <rPh sb="0" eb="4">
      <t>キンムジカン</t>
    </rPh>
    <rPh sb="4" eb="5">
      <t>ケイ</t>
    </rPh>
    <phoneticPr fontId="3"/>
  </si>
  <si>
    <t>高知ナイター前場外発売日（昼間・薄暮）（9:30から15:00）</t>
    <rPh sb="0" eb="2">
      <t>コウチ</t>
    </rPh>
    <rPh sb="6" eb="7">
      <t>マエ</t>
    </rPh>
    <rPh sb="7" eb="9">
      <t>ジョウガイ</t>
    </rPh>
    <rPh sb="9" eb="11">
      <t>ハツバイ</t>
    </rPh>
    <rPh sb="11" eb="12">
      <t>ビ</t>
    </rPh>
    <rPh sb="13" eb="15">
      <t>ヒルマ</t>
    </rPh>
    <rPh sb="16" eb="18">
      <t>ハクボ</t>
    </rPh>
    <phoneticPr fontId="1"/>
  </si>
  <si>
    <t>スタンド棟１階及び３階</t>
    <phoneticPr fontId="3"/>
  </si>
  <si>
    <t>正面入場口、入場門前駐車場、その他周辺駐車場、場内ファン用トイレ</t>
    <rPh sb="0" eb="2">
      <t>ショウメン</t>
    </rPh>
    <rPh sb="2" eb="4">
      <t>ニュウジョウ</t>
    </rPh>
    <rPh sb="4" eb="5">
      <t>グチ</t>
    </rPh>
    <rPh sb="6" eb="8">
      <t>ニュウジョウ</t>
    </rPh>
    <rPh sb="8" eb="10">
      <t>モンゼン</t>
    </rPh>
    <rPh sb="10" eb="13">
      <t>チュウシャジョウ</t>
    </rPh>
    <rPh sb="16" eb="17">
      <t>タ</t>
    </rPh>
    <rPh sb="17" eb="19">
      <t>シュウヘン</t>
    </rPh>
    <rPh sb="19" eb="22">
      <t>チュウシャジョウ</t>
    </rPh>
    <rPh sb="23" eb="25">
      <t>ジョウナイ</t>
    </rPh>
    <rPh sb="28" eb="29">
      <t>ヨウ</t>
    </rPh>
    <phoneticPr fontId="1"/>
  </si>
  <si>
    <t>高知薄暮前場外発売日（昼間・薄暮）（9:30から12:30）</t>
    <rPh sb="0" eb="2">
      <t>コウチ</t>
    </rPh>
    <rPh sb="2" eb="4">
      <t>ハクボ</t>
    </rPh>
    <rPh sb="4" eb="5">
      <t>マエ</t>
    </rPh>
    <rPh sb="5" eb="7">
      <t>ジョウガイ</t>
    </rPh>
    <rPh sb="7" eb="9">
      <t>ハツバイ</t>
    </rPh>
    <rPh sb="9" eb="10">
      <t>ビ</t>
    </rPh>
    <rPh sb="11" eb="13">
      <t>ヒルマ</t>
    </rPh>
    <rPh sb="14" eb="16">
      <t>ハクボ</t>
    </rPh>
    <phoneticPr fontId="1"/>
  </si>
  <si>
    <t>ＪＲＡのＧⅠ日と正月のＪＲＡと場外発売日（昼間）（8:00から17:30）</t>
    <rPh sb="6" eb="7">
      <t>ニチ</t>
    </rPh>
    <rPh sb="8" eb="10">
      <t>ショウガツ</t>
    </rPh>
    <rPh sb="15" eb="17">
      <t>ジョウガイ</t>
    </rPh>
    <rPh sb="17" eb="19">
      <t>ハツバイ</t>
    </rPh>
    <rPh sb="19" eb="20">
      <t>ビ</t>
    </rPh>
    <rPh sb="21" eb="23">
      <t>ヒルマ</t>
    </rPh>
    <phoneticPr fontId="1"/>
  </si>
  <si>
    <t>ＧⅠを除くＪＲＡと場外発売日（昼間）（8:00から17:30）</t>
    <rPh sb="3" eb="4">
      <t>ノゾ</t>
    </rPh>
    <rPh sb="9" eb="11">
      <t>ジョウガイ</t>
    </rPh>
    <rPh sb="11" eb="13">
      <t>ハツバイ</t>
    </rPh>
    <rPh sb="13" eb="14">
      <t>ビ</t>
    </rPh>
    <rPh sb="15" eb="17">
      <t>ヒルマ</t>
    </rPh>
    <phoneticPr fontId="1"/>
  </si>
  <si>
    <t>高知ナイター前　ＪＲＡのＧⅠ日と場外発売日（昼間）（8:00から15:00）</t>
    <rPh sb="0" eb="2">
      <t>コウチ</t>
    </rPh>
    <rPh sb="6" eb="7">
      <t>マエ</t>
    </rPh>
    <rPh sb="14" eb="15">
      <t>ニチ</t>
    </rPh>
    <rPh sb="16" eb="18">
      <t>ジョウガイ</t>
    </rPh>
    <rPh sb="18" eb="20">
      <t>ハツバイ</t>
    </rPh>
    <rPh sb="20" eb="21">
      <t>ビ</t>
    </rPh>
    <rPh sb="22" eb="24">
      <t>ヒルマ</t>
    </rPh>
    <phoneticPr fontId="1"/>
  </si>
  <si>
    <t>高知ナイター前　ＧⅠを除くＪＲＡと場外発売日（昼間）（8:00から15:00）</t>
    <rPh sb="0" eb="2">
      <t>コウチ</t>
    </rPh>
    <rPh sb="6" eb="7">
      <t>マエ</t>
    </rPh>
    <rPh sb="11" eb="12">
      <t>ノゾ</t>
    </rPh>
    <rPh sb="17" eb="19">
      <t>ジョウガイ</t>
    </rPh>
    <rPh sb="19" eb="21">
      <t>ハツバイ</t>
    </rPh>
    <rPh sb="21" eb="22">
      <t>ビ</t>
    </rPh>
    <rPh sb="23" eb="25">
      <t>ヒルマ</t>
    </rPh>
    <phoneticPr fontId="1"/>
  </si>
  <si>
    <t>場間場外発売日（昼間連続ナイター）（17:30から21:30）</t>
    <rPh sb="0" eb="1">
      <t>バ</t>
    </rPh>
    <rPh sb="1" eb="2">
      <t>カン</t>
    </rPh>
    <rPh sb="2" eb="4">
      <t>ジョウガイ</t>
    </rPh>
    <rPh sb="4" eb="6">
      <t>ハツバイ</t>
    </rPh>
    <rPh sb="6" eb="7">
      <t>ビ</t>
    </rPh>
    <rPh sb="8" eb="10">
      <t>ヒルマ</t>
    </rPh>
    <rPh sb="10" eb="12">
      <t>レンゾク</t>
    </rPh>
    <phoneticPr fontId="1"/>
  </si>
  <si>
    <t>場間場外発売日（ナイター）（13:30から21:30）</t>
    <rPh sb="0" eb="1">
      <t>バ</t>
    </rPh>
    <rPh sb="1" eb="2">
      <t>カン</t>
    </rPh>
    <rPh sb="2" eb="4">
      <t>ジョウガイ</t>
    </rPh>
    <rPh sb="4" eb="6">
      <t>ハツバイ</t>
    </rPh>
    <rPh sb="6" eb="7">
      <t>ビ</t>
    </rPh>
    <phoneticPr fontId="1"/>
  </si>
  <si>
    <t>場間場外発売日（昼間・薄暮）（9:30から17:30）</t>
    <rPh sb="0" eb="1">
      <t>バ</t>
    </rPh>
    <rPh sb="1" eb="2">
      <t>カン</t>
    </rPh>
    <rPh sb="2" eb="4">
      <t>ジョウガイ</t>
    </rPh>
    <rPh sb="4" eb="6">
      <t>ハツバイ</t>
    </rPh>
    <rPh sb="6" eb="7">
      <t>ビ</t>
    </rPh>
    <rPh sb="8" eb="10">
      <t>ヒルマ</t>
    </rPh>
    <rPh sb="11" eb="13">
      <t>ハクボ</t>
    </rPh>
    <phoneticPr fontId="1"/>
  </si>
  <si>
    <t>⑥金額
（④*⑤）</t>
    <rPh sb="1" eb="3">
      <t>キンガク</t>
    </rPh>
    <phoneticPr fontId="3"/>
  </si>
  <si>
    <t>⑤警備単価
(1時間あたり)</t>
    <rPh sb="1" eb="3">
      <t>ケイビ</t>
    </rPh>
    <rPh sb="3" eb="5">
      <t>タンカ</t>
    </rPh>
    <rPh sb="8" eb="10">
      <t>ジカン</t>
    </rPh>
    <phoneticPr fontId="3"/>
  </si>
  <si>
    <t>④延勤務時間
（①*②*③）</t>
    <rPh sb="1" eb="2">
      <t>ノブ</t>
    </rPh>
    <rPh sb="2" eb="6">
      <t>キンムジカン</t>
    </rPh>
    <phoneticPr fontId="3"/>
  </si>
  <si>
    <t>③勤務日数</t>
    <rPh sb="1" eb="3">
      <t>キンム</t>
    </rPh>
    <rPh sb="3" eb="5">
      <t>ニッスウ</t>
    </rPh>
    <phoneticPr fontId="3"/>
  </si>
  <si>
    <t>②勤務時間</t>
    <rPh sb="1" eb="3">
      <t>キンム</t>
    </rPh>
    <rPh sb="3" eb="5">
      <t>ジカン</t>
    </rPh>
    <phoneticPr fontId="3"/>
  </si>
  <si>
    <t>①配置人員</t>
    <rPh sb="1" eb="3">
      <t>ハイチ</t>
    </rPh>
    <rPh sb="3" eb="5">
      <t>ジンイン</t>
    </rPh>
    <phoneticPr fontId="3"/>
  </si>
  <si>
    <t>勤務時間帯</t>
    <rPh sb="0" eb="2">
      <t>キンム</t>
    </rPh>
    <rPh sb="2" eb="5">
      <t>ジカンタイ</t>
    </rPh>
    <phoneticPr fontId="3"/>
  </si>
  <si>
    <t>警備場所</t>
    <rPh sb="0" eb="2">
      <t>ケイビ</t>
    </rPh>
    <rPh sb="2" eb="4">
      <t>バショ</t>
    </rPh>
    <phoneticPr fontId="3"/>
  </si>
  <si>
    <t>※入力箇所</t>
    <rPh sb="1" eb="3">
      <t>ニュウリョク</t>
    </rPh>
    <rPh sb="3" eb="5">
      <t>カショ</t>
    </rPh>
    <phoneticPr fontId="3"/>
  </si>
  <si>
    <t>【件名】令和4年度高知競馬場警備業務委託設計書（②場外開催）</t>
    <rPh sb="1" eb="3">
      <t>ケンメイ</t>
    </rPh>
    <rPh sb="4" eb="5">
      <t>レイ</t>
    </rPh>
    <rPh sb="5" eb="6">
      <t>ワ</t>
    </rPh>
    <rPh sb="7" eb="9">
      <t>ネンド</t>
    </rPh>
    <rPh sb="9" eb="11">
      <t>コウチ</t>
    </rPh>
    <rPh sb="11" eb="14">
      <t>ケイバジョウ</t>
    </rPh>
    <rPh sb="14" eb="16">
      <t>ケイビ</t>
    </rPh>
    <rPh sb="16" eb="18">
      <t>ギョウム</t>
    </rPh>
    <rPh sb="18" eb="20">
      <t>イタク</t>
    </rPh>
    <rPh sb="20" eb="23">
      <t>セッケイショ</t>
    </rPh>
    <rPh sb="25" eb="27">
      <t>ジョウガイ</t>
    </rPh>
    <rPh sb="27" eb="29">
      <t>カイサイ</t>
    </rPh>
    <phoneticPr fontId="3"/>
  </si>
  <si>
    <t>小計①</t>
    <rPh sb="0" eb="2">
      <t>ショウケイ</t>
    </rPh>
    <phoneticPr fontId="3"/>
  </si>
  <si>
    <t>ナイター（13:30から21:30）</t>
  </si>
  <si>
    <t>３階女性専用ラウンジ</t>
    <phoneticPr fontId="3"/>
  </si>
  <si>
    <t>ナイター（15:00から21:30）</t>
    <phoneticPr fontId="3"/>
  </si>
  <si>
    <t>正面入場口、入場門前駐車場、その他周辺駐車場、場内ファン用トイレ</t>
    <phoneticPr fontId="1"/>
  </si>
  <si>
    <t>薄暮（12:30から20:30）</t>
    <rPh sb="0" eb="2">
      <t>ハクボ</t>
    </rPh>
    <phoneticPr fontId="1"/>
  </si>
  <si>
    <t>【件名】令和4年度高知競馬場警備業務委託設計書（①高知競馬開催日）</t>
    <rPh sb="1" eb="3">
      <t>ケンメイ</t>
    </rPh>
    <rPh sb="4" eb="5">
      <t>レイ</t>
    </rPh>
    <rPh sb="5" eb="6">
      <t>ワ</t>
    </rPh>
    <rPh sb="7" eb="9">
      <t>ネンド</t>
    </rPh>
    <rPh sb="9" eb="11">
      <t>コウチ</t>
    </rPh>
    <rPh sb="11" eb="14">
      <t>ケイバジョウ</t>
    </rPh>
    <rPh sb="14" eb="16">
      <t>ケイビ</t>
    </rPh>
    <rPh sb="16" eb="18">
      <t>ギョウム</t>
    </rPh>
    <rPh sb="18" eb="20">
      <t>イタク</t>
    </rPh>
    <rPh sb="20" eb="23">
      <t>セッケイショ</t>
    </rPh>
    <rPh sb="25" eb="29">
      <t>コウチケイバ</t>
    </rPh>
    <rPh sb="29" eb="32">
      <t>カイサイビ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</si>
</sst>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,##0.0;[Red]\-#,##0.0"/>
    <numFmt numFmtId="177" formatCode="#,##0.0_ ;[Red]\-#,##0.0\ "/>
    <numFmt numFmtId="178" formatCode="0_ "/>
  </numFmts>
  <fonts count="2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明朝"/>
      <family val="1"/>
      <charset val="128"/>
    </font>
    <font>
      <sz val="40"/>
      <name val="游明朝"/>
      <family val="1"/>
      <charset val="128"/>
    </font>
    <font>
      <sz val="36"/>
      <name val="游明朝"/>
      <family val="1"/>
      <charset val="128"/>
    </font>
    <font>
      <sz val="26"/>
      <name val="游明朝"/>
      <family val="1"/>
      <charset val="128"/>
    </font>
    <font>
      <sz val="22"/>
      <name val="游明朝"/>
      <family val="1"/>
      <charset val="128"/>
    </font>
    <font>
      <sz val="11"/>
      <name val="游明朝"/>
      <family val="1"/>
      <charset val="128"/>
    </font>
    <font>
      <b/>
      <sz val="16"/>
      <color rgb="FFFF0000"/>
      <name val="ＭＳ Ｐゴシック"/>
      <family val="3"/>
      <charset val="128"/>
    </font>
    <font>
      <sz val="14"/>
      <name val="游明朝"/>
      <family val="1"/>
      <charset val="128"/>
    </font>
    <font>
      <sz val="16"/>
      <name val="游明朝"/>
      <family val="1"/>
      <charset val="128"/>
    </font>
    <font>
      <sz val="10"/>
      <name val="游明朝"/>
      <family val="1"/>
      <charset val="128"/>
    </font>
    <font>
      <b/>
      <sz val="16"/>
      <name val="游明朝"/>
      <family val="1"/>
      <charset val="128"/>
    </font>
    <font>
      <b/>
      <sz val="12"/>
      <color rgb="FFFF0000"/>
      <name val="游明朝"/>
      <family val="1"/>
      <charset val="128"/>
    </font>
    <font>
      <b/>
      <sz val="20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sz val="18"/>
      <name val="游明朝"/>
      <family val="1"/>
      <charset val="128"/>
    </font>
    <font>
      <sz val="15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9" fillId="0" borderId="0" xfId="0" applyFont="1"/>
    <xf numFmtId="42" fontId="10" fillId="0" borderId="17" xfId="1" applyNumberFormat="1" applyFont="1" applyBorder="1" applyAlignment="1">
      <alignment horizontal="right" vertical="center"/>
    </xf>
    <xf numFmtId="0" fontId="11" fillId="2" borderId="17" xfId="0" applyFont="1" applyFill="1" applyBorder="1" applyAlignment="1">
      <alignment horizontal="center" vertical="center"/>
    </xf>
    <xf numFmtId="176" fontId="12" fillId="0" borderId="0" xfId="1" applyNumberFormat="1" applyFont="1" applyAlignment="1">
      <alignment horizontal="right" vertical="center"/>
    </xf>
    <xf numFmtId="0" fontId="11" fillId="3" borderId="17" xfId="0" applyFont="1" applyFill="1" applyBorder="1" applyAlignment="1">
      <alignment horizontal="center" vertical="center"/>
    </xf>
    <xf numFmtId="176" fontId="12" fillId="0" borderId="17" xfId="1" applyNumberFormat="1" applyFont="1" applyBorder="1" applyAlignment="1">
      <alignment horizontal="right" vertical="center"/>
    </xf>
    <xf numFmtId="38" fontId="12" fillId="0" borderId="18" xfId="1" applyFont="1" applyBorder="1" applyAlignment="1">
      <alignment horizontal="right" vertical="center"/>
    </xf>
    <xf numFmtId="38" fontId="12" fillId="4" borderId="18" xfId="1" applyFont="1" applyFill="1" applyBorder="1" applyAlignment="1">
      <alignment horizontal="right" vertical="center"/>
    </xf>
    <xf numFmtId="176" fontId="12" fillId="0" borderId="18" xfId="1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77" fontId="12" fillId="0" borderId="18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77" fontId="12" fillId="0" borderId="19" xfId="1" applyNumberFormat="1" applyFont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center"/>
    </xf>
    <xf numFmtId="38" fontId="9" fillId="0" borderId="0" xfId="1" applyFont="1" applyAlignment="1">
      <alignment horizontal="left"/>
    </xf>
    <xf numFmtId="38" fontId="9" fillId="0" borderId="0" xfId="1" applyFont="1" applyAlignment="1">
      <alignment horizontal="center"/>
    </xf>
    <xf numFmtId="42" fontId="17" fillId="0" borderId="17" xfId="1" applyNumberFormat="1" applyFont="1" applyBorder="1" applyAlignment="1">
      <alignment horizontal="right" vertical="center"/>
    </xf>
    <xf numFmtId="176" fontId="14" fillId="0" borderId="17" xfId="1" applyNumberFormat="1" applyFont="1" applyBorder="1" applyAlignment="1">
      <alignment horizontal="right" vertical="center"/>
    </xf>
    <xf numFmtId="38" fontId="18" fillId="0" borderId="18" xfId="1" applyFont="1" applyBorder="1" applyAlignment="1">
      <alignment horizontal="right" vertical="center"/>
    </xf>
    <xf numFmtId="3" fontId="18" fillId="4" borderId="18" xfId="0" applyNumberFormat="1" applyFont="1" applyFill="1" applyBorder="1" applyAlignment="1">
      <alignment horizontal="right" vertical="center"/>
    </xf>
    <xf numFmtId="176" fontId="18" fillId="0" borderId="18" xfId="1" applyNumberFormat="1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/>
    </xf>
    <xf numFmtId="177" fontId="18" fillId="0" borderId="18" xfId="1" applyNumberFormat="1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19" fillId="0" borderId="18" xfId="0" applyFont="1" applyBorder="1" applyAlignment="1">
      <alignment horizontal="left" vertical="center" wrapText="1"/>
    </xf>
    <xf numFmtId="178" fontId="19" fillId="0" borderId="18" xfId="0" applyNumberFormat="1" applyFont="1" applyBorder="1" applyAlignment="1">
      <alignment horizontal="left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F4E63-EC82-4592-831F-B43D55895775}">
  <sheetPr>
    <tabColor rgb="FF00B050"/>
  </sheetPr>
  <dimension ref="A1:P39"/>
  <sheetViews>
    <sheetView tabSelected="1" view="pageLayout" zoomScale="55" zoomScaleNormal="100" zoomScalePageLayoutView="55" workbookViewId="0">
      <selection activeCell="I5" sqref="I5"/>
    </sheetView>
  </sheetViews>
  <sheetFormatPr defaultRowHeight="13.5" x14ac:dyDescent="0.15"/>
  <cols>
    <col min="16" max="16" width="10.75" customWidth="1"/>
  </cols>
  <sheetData>
    <row r="1" spans="1:16" ht="18" customHeight="1" x14ac:dyDescent="0.15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0"/>
    </row>
    <row r="2" spans="1:16" ht="13.5" customHeight="1" x14ac:dyDescent="0.15">
      <c r="A2" s="5"/>
      <c r="B2" s="9"/>
      <c r="C2" s="9"/>
      <c r="D2" s="9"/>
      <c r="E2" s="9"/>
      <c r="F2" s="9"/>
      <c r="P2" s="4"/>
    </row>
    <row r="3" spans="1:16" ht="13.5" customHeight="1" x14ac:dyDescent="0.15">
      <c r="A3" s="5"/>
      <c r="B3" s="9"/>
      <c r="C3" s="9"/>
      <c r="D3" s="9"/>
      <c r="E3" s="9"/>
      <c r="F3" s="9"/>
      <c r="P3" s="4"/>
    </row>
    <row r="4" spans="1:16" ht="13.5" customHeight="1" x14ac:dyDescent="0.15">
      <c r="A4" s="5"/>
      <c r="B4" s="49" t="s">
        <v>2</v>
      </c>
      <c r="C4" s="49"/>
      <c r="D4" s="49"/>
      <c r="E4" s="49"/>
      <c r="F4" s="49"/>
      <c r="P4" s="4"/>
    </row>
    <row r="5" spans="1:16" x14ac:dyDescent="0.15">
      <c r="A5" s="5"/>
      <c r="B5" s="49"/>
      <c r="C5" s="49"/>
      <c r="D5" s="49"/>
      <c r="E5" s="49"/>
      <c r="F5" s="49"/>
      <c r="P5" s="4"/>
    </row>
    <row r="6" spans="1:16" x14ac:dyDescent="0.15">
      <c r="A6" s="5"/>
      <c r="B6" s="49"/>
      <c r="C6" s="49"/>
      <c r="D6" s="49"/>
      <c r="E6" s="49"/>
      <c r="F6" s="49"/>
      <c r="P6" s="4"/>
    </row>
    <row r="7" spans="1:16" x14ac:dyDescent="0.15">
      <c r="A7" s="5"/>
      <c r="B7" s="49"/>
      <c r="C7" s="49"/>
      <c r="D7" s="49"/>
      <c r="E7" s="49"/>
      <c r="F7" s="49"/>
      <c r="P7" s="4"/>
    </row>
    <row r="8" spans="1:16" x14ac:dyDescent="0.15">
      <c r="A8" s="5"/>
      <c r="B8" s="49"/>
      <c r="C8" s="49"/>
      <c r="D8" s="49"/>
      <c r="E8" s="49"/>
      <c r="F8" s="49"/>
      <c r="P8" s="4"/>
    </row>
    <row r="9" spans="1:16" x14ac:dyDescent="0.15">
      <c r="A9" s="5"/>
      <c r="P9" s="4"/>
    </row>
    <row r="10" spans="1:16" ht="13.5" customHeight="1" x14ac:dyDescent="0.15">
      <c r="A10" s="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4"/>
    </row>
    <row r="11" spans="1:16" ht="13.5" customHeight="1" x14ac:dyDescent="0.15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</row>
    <row r="12" spans="1:16" ht="13.5" customHeight="1" x14ac:dyDescent="0.15">
      <c r="A12" s="5"/>
      <c r="B12" s="50" t="s">
        <v>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4"/>
    </row>
    <row r="13" spans="1:16" ht="13.5" customHeight="1" x14ac:dyDescent="0.15">
      <c r="A13" s="5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4"/>
    </row>
    <row r="14" spans="1:16" ht="13.5" customHeight="1" x14ac:dyDescent="0.15">
      <c r="A14" s="5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4"/>
    </row>
    <row r="15" spans="1:16" ht="13.5" customHeight="1" x14ac:dyDescent="0.15">
      <c r="A15" s="5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4"/>
    </row>
    <row r="16" spans="1:16" ht="13.5" customHeight="1" x14ac:dyDescent="0.15">
      <c r="A16" s="5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4"/>
    </row>
    <row r="17" spans="1:16" ht="13.5" customHeight="1" x14ac:dyDescent="0.15">
      <c r="A17" s="5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4"/>
    </row>
    <row r="18" spans="1:16" ht="13.5" customHeight="1" x14ac:dyDescent="0.15">
      <c r="A18" s="5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4"/>
    </row>
    <row r="19" spans="1:16" ht="13.5" customHeight="1" x14ac:dyDescent="0.15">
      <c r="A19" s="5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4"/>
    </row>
    <row r="20" spans="1:16" ht="13.5" customHeight="1" x14ac:dyDescent="0.15">
      <c r="A20" s="5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4"/>
    </row>
    <row r="21" spans="1:16" ht="13.5" customHeight="1" x14ac:dyDescent="0.15">
      <c r="A21" s="5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4"/>
    </row>
    <row r="22" spans="1:16" ht="13.5" customHeight="1" x14ac:dyDescent="0.15">
      <c r="A22" s="5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4"/>
    </row>
    <row r="23" spans="1:16" ht="13.5" customHeight="1" x14ac:dyDescent="0.15">
      <c r="A23" s="5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4"/>
    </row>
    <row r="24" spans="1:16" ht="13.5" customHeight="1" x14ac:dyDescent="0.15">
      <c r="A24" s="5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4"/>
    </row>
    <row r="25" spans="1:16" ht="13.5" customHeight="1" x14ac:dyDescent="0.15">
      <c r="A25" s="5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4"/>
    </row>
    <row r="26" spans="1:16" ht="13.5" customHeight="1" x14ac:dyDescent="0.15">
      <c r="A26" s="5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4"/>
    </row>
    <row r="27" spans="1:16" x14ac:dyDescent="0.15">
      <c r="A27" s="5"/>
      <c r="P27" s="4"/>
    </row>
    <row r="28" spans="1:16" x14ac:dyDescent="0.15">
      <c r="A28" s="5"/>
      <c r="P28" s="4"/>
    </row>
    <row r="29" spans="1:16" x14ac:dyDescent="0.15">
      <c r="A29" s="5"/>
      <c r="P29" s="4"/>
    </row>
    <row r="30" spans="1:16" ht="13.5" customHeight="1" x14ac:dyDescent="0.15">
      <c r="A30" s="5"/>
      <c r="H30" s="51" t="s">
        <v>0</v>
      </c>
      <c r="I30" s="51"/>
      <c r="J30" s="51"/>
      <c r="K30" s="6"/>
      <c r="P30" s="4"/>
    </row>
    <row r="31" spans="1:16" ht="13.5" customHeight="1" x14ac:dyDescent="0.15">
      <c r="A31" s="5"/>
      <c r="H31" s="51"/>
      <c r="I31" s="51"/>
      <c r="J31" s="51"/>
      <c r="K31" s="6"/>
      <c r="P31" s="4"/>
    </row>
    <row r="32" spans="1:16" ht="13.5" customHeight="1" x14ac:dyDescent="0.15">
      <c r="A32" s="5"/>
      <c r="H32" s="51"/>
      <c r="I32" s="51"/>
      <c r="J32" s="51"/>
      <c r="K32" s="6"/>
      <c r="P32" s="4"/>
    </row>
    <row r="33" spans="1:16" x14ac:dyDescent="0.15">
      <c r="A33" s="5"/>
      <c r="I33" s="52"/>
      <c r="J33" s="53"/>
      <c r="K33" s="53"/>
      <c r="L33" s="53"/>
      <c r="M33" s="53"/>
      <c r="N33" s="53"/>
      <c r="O33" s="54"/>
      <c r="P33" s="4"/>
    </row>
    <row r="34" spans="1:16" x14ac:dyDescent="0.15">
      <c r="A34" s="5"/>
      <c r="I34" s="55"/>
      <c r="J34" s="56"/>
      <c r="K34" s="56"/>
      <c r="L34" s="56"/>
      <c r="M34" s="56"/>
      <c r="N34" s="56"/>
      <c r="O34" s="57"/>
      <c r="P34" s="4"/>
    </row>
    <row r="35" spans="1:16" x14ac:dyDescent="0.15">
      <c r="A35" s="5"/>
      <c r="I35" s="55"/>
      <c r="J35" s="56"/>
      <c r="K35" s="56"/>
      <c r="L35" s="56"/>
      <c r="M35" s="56"/>
      <c r="N35" s="56"/>
      <c r="O35" s="57"/>
      <c r="P35" s="4"/>
    </row>
    <row r="36" spans="1:16" x14ac:dyDescent="0.15">
      <c r="A36" s="5"/>
      <c r="I36" s="55"/>
      <c r="J36" s="56"/>
      <c r="K36" s="56"/>
      <c r="L36" s="56"/>
      <c r="M36" s="56"/>
      <c r="N36" s="56"/>
      <c r="O36" s="57"/>
      <c r="P36" s="4"/>
    </row>
    <row r="37" spans="1:16" x14ac:dyDescent="0.15">
      <c r="A37" s="5"/>
      <c r="I37" s="55"/>
      <c r="J37" s="56"/>
      <c r="K37" s="56"/>
      <c r="L37" s="56"/>
      <c r="M37" s="56"/>
      <c r="N37" s="56"/>
      <c r="O37" s="57"/>
      <c r="P37" s="4"/>
    </row>
    <row r="38" spans="1:16" x14ac:dyDescent="0.15">
      <c r="A38" s="5"/>
      <c r="I38" s="58"/>
      <c r="J38" s="59"/>
      <c r="K38" s="59"/>
      <c r="L38" s="59"/>
      <c r="M38" s="59"/>
      <c r="N38" s="59"/>
      <c r="O38" s="60"/>
      <c r="P38" s="4"/>
    </row>
    <row r="39" spans="1:16" ht="18" customHeight="1" thickBo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</row>
  </sheetData>
  <mergeCells count="4">
    <mergeCell ref="B4:F8"/>
    <mergeCell ref="B12:O25"/>
    <mergeCell ref="H30:J32"/>
    <mergeCell ref="I33:O38"/>
  </mergeCells>
  <phoneticPr fontId="3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C54B-34B1-4903-8393-10D16688A717}">
  <sheetPr>
    <tabColor rgb="FF00B050"/>
  </sheetPr>
  <dimension ref="A1:H36"/>
  <sheetViews>
    <sheetView view="pageBreakPreview" zoomScale="40" zoomScaleNormal="10" zoomScaleSheetLayoutView="40" zoomScalePageLayoutView="10" workbookViewId="0">
      <selection activeCell="AO39" sqref="AO38:AO39"/>
    </sheetView>
  </sheetViews>
  <sheetFormatPr defaultRowHeight="18" x14ac:dyDescent="0.35"/>
  <cols>
    <col min="1" max="1" width="32.5" style="13" customWidth="1"/>
    <col min="2" max="2" width="65.875" style="13" customWidth="1"/>
    <col min="3" max="5" width="20.125" style="13" customWidth="1"/>
    <col min="6" max="6" width="25.25" style="13" customWidth="1"/>
    <col min="7" max="7" width="24.875" style="13" customWidth="1"/>
    <col min="8" max="8" width="26" style="13" customWidth="1"/>
    <col min="9" max="238" width="9" style="13"/>
    <col min="239" max="239" width="32.5" style="13" customWidth="1"/>
    <col min="240" max="240" width="65.875" style="13" customWidth="1"/>
    <col min="241" max="243" width="20.125" style="13" customWidth="1"/>
    <col min="244" max="244" width="25.25" style="13" customWidth="1"/>
    <col min="245" max="245" width="24.875" style="13" customWidth="1"/>
    <col min="246" max="246" width="26" style="13" customWidth="1"/>
    <col min="247" max="254" width="9" style="13"/>
    <col min="255" max="255" width="13.25" style="13" customWidth="1"/>
    <col min="256" max="256" width="52.25" style="13" bestFit="1" customWidth="1"/>
    <col min="257" max="257" width="9.25" style="13" customWidth="1"/>
    <col min="258" max="258" width="10.625" style="13" bestFit="1" customWidth="1"/>
    <col min="259" max="259" width="9.25" style="13" bestFit="1" customWidth="1"/>
    <col min="260" max="260" width="14.25" style="13" customWidth="1"/>
    <col min="261" max="261" width="14.125" style="13" customWidth="1"/>
    <col min="262" max="262" width="18.125" style="13" customWidth="1"/>
    <col min="263" max="494" width="9" style="13"/>
    <col min="495" max="495" width="32.5" style="13" customWidth="1"/>
    <col min="496" max="496" width="65.875" style="13" customWidth="1"/>
    <col min="497" max="499" width="20.125" style="13" customWidth="1"/>
    <col min="500" max="500" width="25.25" style="13" customWidth="1"/>
    <col min="501" max="501" width="24.875" style="13" customWidth="1"/>
    <col min="502" max="502" width="26" style="13" customWidth="1"/>
    <col min="503" max="510" width="9" style="13"/>
    <col min="511" max="511" width="13.25" style="13" customWidth="1"/>
    <col min="512" max="512" width="52.25" style="13" bestFit="1" customWidth="1"/>
    <col min="513" max="513" width="9.25" style="13" customWidth="1"/>
    <col min="514" max="514" width="10.625" style="13" bestFit="1" customWidth="1"/>
    <col min="515" max="515" width="9.25" style="13" bestFit="1" customWidth="1"/>
    <col min="516" max="516" width="14.25" style="13" customWidth="1"/>
    <col min="517" max="517" width="14.125" style="13" customWidth="1"/>
    <col min="518" max="518" width="18.125" style="13" customWidth="1"/>
    <col min="519" max="750" width="9" style="13"/>
    <col min="751" max="751" width="32.5" style="13" customWidth="1"/>
    <col min="752" max="752" width="65.875" style="13" customWidth="1"/>
    <col min="753" max="755" width="20.125" style="13" customWidth="1"/>
    <col min="756" max="756" width="25.25" style="13" customWidth="1"/>
    <col min="757" max="757" width="24.875" style="13" customWidth="1"/>
    <col min="758" max="758" width="26" style="13" customWidth="1"/>
    <col min="759" max="766" width="9" style="13"/>
    <col min="767" max="767" width="13.25" style="13" customWidth="1"/>
    <col min="768" max="768" width="52.25" style="13" bestFit="1" customWidth="1"/>
    <col min="769" max="769" width="9.25" style="13" customWidth="1"/>
    <col min="770" max="770" width="10.625" style="13" bestFit="1" customWidth="1"/>
    <col min="771" max="771" width="9.25" style="13" bestFit="1" customWidth="1"/>
    <col min="772" max="772" width="14.25" style="13" customWidth="1"/>
    <col min="773" max="773" width="14.125" style="13" customWidth="1"/>
    <col min="774" max="774" width="18.125" style="13" customWidth="1"/>
    <col min="775" max="1006" width="9" style="13"/>
    <col min="1007" max="1007" width="32.5" style="13" customWidth="1"/>
    <col min="1008" max="1008" width="65.875" style="13" customWidth="1"/>
    <col min="1009" max="1011" width="20.125" style="13" customWidth="1"/>
    <col min="1012" max="1012" width="25.25" style="13" customWidth="1"/>
    <col min="1013" max="1013" width="24.875" style="13" customWidth="1"/>
    <col min="1014" max="1014" width="26" style="13" customWidth="1"/>
    <col min="1015" max="1022" width="9" style="13"/>
    <col min="1023" max="1023" width="13.25" style="13" customWidth="1"/>
    <col min="1024" max="1024" width="52.25" style="13" bestFit="1" customWidth="1"/>
    <col min="1025" max="1025" width="9.25" style="13" customWidth="1"/>
    <col min="1026" max="1026" width="10.625" style="13" bestFit="1" customWidth="1"/>
    <col min="1027" max="1027" width="9.25" style="13" bestFit="1" customWidth="1"/>
    <col min="1028" max="1028" width="14.25" style="13" customWidth="1"/>
    <col min="1029" max="1029" width="14.125" style="13" customWidth="1"/>
    <col min="1030" max="1030" width="18.125" style="13" customWidth="1"/>
    <col min="1031" max="1262" width="9" style="13"/>
    <col min="1263" max="1263" width="32.5" style="13" customWidth="1"/>
    <col min="1264" max="1264" width="65.875" style="13" customWidth="1"/>
    <col min="1265" max="1267" width="20.125" style="13" customWidth="1"/>
    <col min="1268" max="1268" width="25.25" style="13" customWidth="1"/>
    <col min="1269" max="1269" width="24.875" style="13" customWidth="1"/>
    <col min="1270" max="1270" width="26" style="13" customWidth="1"/>
    <col min="1271" max="1278" width="9" style="13"/>
    <col min="1279" max="1279" width="13.25" style="13" customWidth="1"/>
    <col min="1280" max="1280" width="52.25" style="13" bestFit="1" customWidth="1"/>
    <col min="1281" max="1281" width="9.25" style="13" customWidth="1"/>
    <col min="1282" max="1282" width="10.625" style="13" bestFit="1" customWidth="1"/>
    <col min="1283" max="1283" width="9.25" style="13" bestFit="1" customWidth="1"/>
    <col min="1284" max="1284" width="14.25" style="13" customWidth="1"/>
    <col min="1285" max="1285" width="14.125" style="13" customWidth="1"/>
    <col min="1286" max="1286" width="18.125" style="13" customWidth="1"/>
    <col min="1287" max="1518" width="9" style="13"/>
    <col min="1519" max="1519" width="32.5" style="13" customWidth="1"/>
    <col min="1520" max="1520" width="65.875" style="13" customWidth="1"/>
    <col min="1521" max="1523" width="20.125" style="13" customWidth="1"/>
    <col min="1524" max="1524" width="25.25" style="13" customWidth="1"/>
    <col min="1525" max="1525" width="24.875" style="13" customWidth="1"/>
    <col min="1526" max="1526" width="26" style="13" customWidth="1"/>
    <col min="1527" max="1534" width="9" style="13"/>
    <col min="1535" max="1535" width="13.25" style="13" customWidth="1"/>
    <col min="1536" max="1536" width="52.25" style="13" bestFit="1" customWidth="1"/>
    <col min="1537" max="1537" width="9.25" style="13" customWidth="1"/>
    <col min="1538" max="1538" width="10.625" style="13" bestFit="1" customWidth="1"/>
    <col min="1539" max="1539" width="9.25" style="13" bestFit="1" customWidth="1"/>
    <col min="1540" max="1540" width="14.25" style="13" customWidth="1"/>
    <col min="1541" max="1541" width="14.125" style="13" customWidth="1"/>
    <col min="1542" max="1542" width="18.125" style="13" customWidth="1"/>
    <col min="1543" max="1774" width="9" style="13"/>
    <col min="1775" max="1775" width="32.5" style="13" customWidth="1"/>
    <col min="1776" max="1776" width="65.875" style="13" customWidth="1"/>
    <col min="1777" max="1779" width="20.125" style="13" customWidth="1"/>
    <col min="1780" max="1780" width="25.25" style="13" customWidth="1"/>
    <col min="1781" max="1781" width="24.875" style="13" customWidth="1"/>
    <col min="1782" max="1782" width="26" style="13" customWidth="1"/>
    <col min="1783" max="1790" width="9" style="13"/>
    <col min="1791" max="1791" width="13.25" style="13" customWidth="1"/>
    <col min="1792" max="1792" width="52.25" style="13" bestFit="1" customWidth="1"/>
    <col min="1793" max="1793" width="9.25" style="13" customWidth="1"/>
    <col min="1794" max="1794" width="10.625" style="13" bestFit="1" customWidth="1"/>
    <col min="1795" max="1795" width="9.25" style="13" bestFit="1" customWidth="1"/>
    <col min="1796" max="1796" width="14.25" style="13" customWidth="1"/>
    <col min="1797" max="1797" width="14.125" style="13" customWidth="1"/>
    <col min="1798" max="1798" width="18.125" style="13" customWidth="1"/>
    <col min="1799" max="2030" width="9" style="13"/>
    <col min="2031" max="2031" width="32.5" style="13" customWidth="1"/>
    <col min="2032" max="2032" width="65.875" style="13" customWidth="1"/>
    <col min="2033" max="2035" width="20.125" style="13" customWidth="1"/>
    <col min="2036" max="2036" width="25.25" style="13" customWidth="1"/>
    <col min="2037" max="2037" width="24.875" style="13" customWidth="1"/>
    <col min="2038" max="2038" width="26" style="13" customWidth="1"/>
    <col min="2039" max="2046" width="9" style="13"/>
    <col min="2047" max="2047" width="13.25" style="13" customWidth="1"/>
    <col min="2048" max="2048" width="52.25" style="13" bestFit="1" customWidth="1"/>
    <col min="2049" max="2049" width="9.25" style="13" customWidth="1"/>
    <col min="2050" max="2050" width="10.625" style="13" bestFit="1" customWidth="1"/>
    <col min="2051" max="2051" width="9.25" style="13" bestFit="1" customWidth="1"/>
    <col min="2052" max="2052" width="14.25" style="13" customWidth="1"/>
    <col min="2053" max="2053" width="14.125" style="13" customWidth="1"/>
    <col min="2054" max="2054" width="18.125" style="13" customWidth="1"/>
    <col min="2055" max="2286" width="9" style="13"/>
    <col min="2287" max="2287" width="32.5" style="13" customWidth="1"/>
    <col min="2288" max="2288" width="65.875" style="13" customWidth="1"/>
    <col min="2289" max="2291" width="20.125" style="13" customWidth="1"/>
    <col min="2292" max="2292" width="25.25" style="13" customWidth="1"/>
    <col min="2293" max="2293" width="24.875" style="13" customWidth="1"/>
    <col min="2294" max="2294" width="26" style="13" customWidth="1"/>
    <col min="2295" max="2302" width="9" style="13"/>
    <col min="2303" max="2303" width="13.25" style="13" customWidth="1"/>
    <col min="2304" max="2304" width="52.25" style="13" bestFit="1" customWidth="1"/>
    <col min="2305" max="2305" width="9.25" style="13" customWidth="1"/>
    <col min="2306" max="2306" width="10.625" style="13" bestFit="1" customWidth="1"/>
    <col min="2307" max="2307" width="9.25" style="13" bestFit="1" customWidth="1"/>
    <col min="2308" max="2308" width="14.25" style="13" customWidth="1"/>
    <col min="2309" max="2309" width="14.125" style="13" customWidth="1"/>
    <col min="2310" max="2310" width="18.125" style="13" customWidth="1"/>
    <col min="2311" max="2542" width="9" style="13"/>
    <col min="2543" max="2543" width="32.5" style="13" customWidth="1"/>
    <col min="2544" max="2544" width="65.875" style="13" customWidth="1"/>
    <col min="2545" max="2547" width="20.125" style="13" customWidth="1"/>
    <col min="2548" max="2548" width="25.25" style="13" customWidth="1"/>
    <col min="2549" max="2549" width="24.875" style="13" customWidth="1"/>
    <col min="2550" max="2550" width="26" style="13" customWidth="1"/>
    <col min="2551" max="2558" width="9" style="13"/>
    <col min="2559" max="2559" width="13.25" style="13" customWidth="1"/>
    <col min="2560" max="2560" width="52.25" style="13" bestFit="1" customWidth="1"/>
    <col min="2561" max="2561" width="9.25" style="13" customWidth="1"/>
    <col min="2562" max="2562" width="10.625" style="13" bestFit="1" customWidth="1"/>
    <col min="2563" max="2563" width="9.25" style="13" bestFit="1" customWidth="1"/>
    <col min="2564" max="2564" width="14.25" style="13" customWidth="1"/>
    <col min="2565" max="2565" width="14.125" style="13" customWidth="1"/>
    <col min="2566" max="2566" width="18.125" style="13" customWidth="1"/>
    <col min="2567" max="2798" width="9" style="13"/>
    <col min="2799" max="2799" width="32.5" style="13" customWidth="1"/>
    <col min="2800" max="2800" width="65.875" style="13" customWidth="1"/>
    <col min="2801" max="2803" width="20.125" style="13" customWidth="1"/>
    <col min="2804" max="2804" width="25.25" style="13" customWidth="1"/>
    <col min="2805" max="2805" width="24.875" style="13" customWidth="1"/>
    <col min="2806" max="2806" width="26" style="13" customWidth="1"/>
    <col min="2807" max="2814" width="9" style="13"/>
    <col min="2815" max="2815" width="13.25" style="13" customWidth="1"/>
    <col min="2816" max="2816" width="52.25" style="13" bestFit="1" customWidth="1"/>
    <col min="2817" max="2817" width="9.25" style="13" customWidth="1"/>
    <col min="2818" max="2818" width="10.625" style="13" bestFit="1" customWidth="1"/>
    <col min="2819" max="2819" width="9.25" style="13" bestFit="1" customWidth="1"/>
    <col min="2820" max="2820" width="14.25" style="13" customWidth="1"/>
    <col min="2821" max="2821" width="14.125" style="13" customWidth="1"/>
    <col min="2822" max="2822" width="18.125" style="13" customWidth="1"/>
    <col min="2823" max="3054" width="9" style="13"/>
    <col min="3055" max="3055" width="32.5" style="13" customWidth="1"/>
    <col min="3056" max="3056" width="65.875" style="13" customWidth="1"/>
    <col min="3057" max="3059" width="20.125" style="13" customWidth="1"/>
    <col min="3060" max="3060" width="25.25" style="13" customWidth="1"/>
    <col min="3061" max="3061" width="24.875" style="13" customWidth="1"/>
    <col min="3062" max="3062" width="26" style="13" customWidth="1"/>
    <col min="3063" max="3070" width="9" style="13"/>
    <col min="3071" max="3071" width="13.25" style="13" customWidth="1"/>
    <col min="3072" max="3072" width="52.25" style="13" bestFit="1" customWidth="1"/>
    <col min="3073" max="3073" width="9.25" style="13" customWidth="1"/>
    <col min="3074" max="3074" width="10.625" style="13" bestFit="1" customWidth="1"/>
    <col min="3075" max="3075" width="9.25" style="13" bestFit="1" customWidth="1"/>
    <col min="3076" max="3076" width="14.25" style="13" customWidth="1"/>
    <col min="3077" max="3077" width="14.125" style="13" customWidth="1"/>
    <col min="3078" max="3078" width="18.125" style="13" customWidth="1"/>
    <col min="3079" max="3310" width="9" style="13"/>
    <col min="3311" max="3311" width="32.5" style="13" customWidth="1"/>
    <col min="3312" max="3312" width="65.875" style="13" customWidth="1"/>
    <col min="3313" max="3315" width="20.125" style="13" customWidth="1"/>
    <col min="3316" max="3316" width="25.25" style="13" customWidth="1"/>
    <col min="3317" max="3317" width="24.875" style="13" customWidth="1"/>
    <col min="3318" max="3318" width="26" style="13" customWidth="1"/>
    <col min="3319" max="3326" width="9" style="13"/>
    <col min="3327" max="3327" width="13.25" style="13" customWidth="1"/>
    <col min="3328" max="3328" width="52.25" style="13" bestFit="1" customWidth="1"/>
    <col min="3329" max="3329" width="9.25" style="13" customWidth="1"/>
    <col min="3330" max="3330" width="10.625" style="13" bestFit="1" customWidth="1"/>
    <col min="3331" max="3331" width="9.25" style="13" bestFit="1" customWidth="1"/>
    <col min="3332" max="3332" width="14.25" style="13" customWidth="1"/>
    <col min="3333" max="3333" width="14.125" style="13" customWidth="1"/>
    <col min="3334" max="3334" width="18.125" style="13" customWidth="1"/>
    <col min="3335" max="3566" width="9" style="13"/>
    <col min="3567" max="3567" width="32.5" style="13" customWidth="1"/>
    <col min="3568" max="3568" width="65.875" style="13" customWidth="1"/>
    <col min="3569" max="3571" width="20.125" style="13" customWidth="1"/>
    <col min="3572" max="3572" width="25.25" style="13" customWidth="1"/>
    <col min="3573" max="3573" width="24.875" style="13" customWidth="1"/>
    <col min="3574" max="3574" width="26" style="13" customWidth="1"/>
    <col min="3575" max="3582" width="9" style="13"/>
    <col min="3583" max="3583" width="13.25" style="13" customWidth="1"/>
    <col min="3584" max="3584" width="52.25" style="13" bestFit="1" customWidth="1"/>
    <col min="3585" max="3585" width="9.25" style="13" customWidth="1"/>
    <col min="3586" max="3586" width="10.625" style="13" bestFit="1" customWidth="1"/>
    <col min="3587" max="3587" width="9.25" style="13" bestFit="1" customWidth="1"/>
    <col min="3588" max="3588" width="14.25" style="13" customWidth="1"/>
    <col min="3589" max="3589" width="14.125" style="13" customWidth="1"/>
    <col min="3590" max="3590" width="18.125" style="13" customWidth="1"/>
    <col min="3591" max="3822" width="9" style="13"/>
    <col min="3823" max="3823" width="32.5" style="13" customWidth="1"/>
    <col min="3824" max="3824" width="65.875" style="13" customWidth="1"/>
    <col min="3825" max="3827" width="20.125" style="13" customWidth="1"/>
    <col min="3828" max="3828" width="25.25" style="13" customWidth="1"/>
    <col min="3829" max="3829" width="24.875" style="13" customWidth="1"/>
    <col min="3830" max="3830" width="26" style="13" customWidth="1"/>
    <col min="3831" max="3838" width="9" style="13"/>
    <col min="3839" max="3839" width="13.25" style="13" customWidth="1"/>
    <col min="3840" max="3840" width="52.25" style="13" bestFit="1" customWidth="1"/>
    <col min="3841" max="3841" width="9.25" style="13" customWidth="1"/>
    <col min="3842" max="3842" width="10.625" style="13" bestFit="1" customWidth="1"/>
    <col min="3843" max="3843" width="9.25" style="13" bestFit="1" customWidth="1"/>
    <col min="3844" max="3844" width="14.25" style="13" customWidth="1"/>
    <col min="3845" max="3845" width="14.125" style="13" customWidth="1"/>
    <col min="3846" max="3846" width="18.125" style="13" customWidth="1"/>
    <col min="3847" max="4078" width="9" style="13"/>
    <col min="4079" max="4079" width="32.5" style="13" customWidth="1"/>
    <col min="4080" max="4080" width="65.875" style="13" customWidth="1"/>
    <col min="4081" max="4083" width="20.125" style="13" customWidth="1"/>
    <col min="4084" max="4084" width="25.25" style="13" customWidth="1"/>
    <col min="4085" max="4085" width="24.875" style="13" customWidth="1"/>
    <col min="4086" max="4086" width="26" style="13" customWidth="1"/>
    <col min="4087" max="4094" width="9" style="13"/>
    <col min="4095" max="4095" width="13.25" style="13" customWidth="1"/>
    <col min="4096" max="4096" width="52.25" style="13" bestFit="1" customWidth="1"/>
    <col min="4097" max="4097" width="9.25" style="13" customWidth="1"/>
    <col min="4098" max="4098" width="10.625" style="13" bestFit="1" customWidth="1"/>
    <col min="4099" max="4099" width="9.25" style="13" bestFit="1" customWidth="1"/>
    <col min="4100" max="4100" width="14.25" style="13" customWidth="1"/>
    <col min="4101" max="4101" width="14.125" style="13" customWidth="1"/>
    <col min="4102" max="4102" width="18.125" style="13" customWidth="1"/>
    <col min="4103" max="4334" width="9" style="13"/>
    <col min="4335" max="4335" width="32.5" style="13" customWidth="1"/>
    <col min="4336" max="4336" width="65.875" style="13" customWidth="1"/>
    <col min="4337" max="4339" width="20.125" style="13" customWidth="1"/>
    <col min="4340" max="4340" width="25.25" style="13" customWidth="1"/>
    <col min="4341" max="4341" width="24.875" style="13" customWidth="1"/>
    <col min="4342" max="4342" width="26" style="13" customWidth="1"/>
    <col min="4343" max="4350" width="9" style="13"/>
    <col min="4351" max="4351" width="13.25" style="13" customWidth="1"/>
    <col min="4352" max="4352" width="52.25" style="13" bestFit="1" customWidth="1"/>
    <col min="4353" max="4353" width="9.25" style="13" customWidth="1"/>
    <col min="4354" max="4354" width="10.625" style="13" bestFit="1" customWidth="1"/>
    <col min="4355" max="4355" width="9.25" style="13" bestFit="1" customWidth="1"/>
    <col min="4356" max="4356" width="14.25" style="13" customWidth="1"/>
    <col min="4357" max="4357" width="14.125" style="13" customWidth="1"/>
    <col min="4358" max="4358" width="18.125" style="13" customWidth="1"/>
    <col min="4359" max="4590" width="9" style="13"/>
    <col min="4591" max="4591" width="32.5" style="13" customWidth="1"/>
    <col min="4592" max="4592" width="65.875" style="13" customWidth="1"/>
    <col min="4593" max="4595" width="20.125" style="13" customWidth="1"/>
    <col min="4596" max="4596" width="25.25" style="13" customWidth="1"/>
    <col min="4597" max="4597" width="24.875" style="13" customWidth="1"/>
    <col min="4598" max="4598" width="26" style="13" customWidth="1"/>
    <col min="4599" max="4606" width="9" style="13"/>
    <col min="4607" max="4607" width="13.25" style="13" customWidth="1"/>
    <col min="4608" max="4608" width="52.25" style="13" bestFit="1" customWidth="1"/>
    <col min="4609" max="4609" width="9.25" style="13" customWidth="1"/>
    <col min="4610" max="4610" width="10.625" style="13" bestFit="1" customWidth="1"/>
    <col min="4611" max="4611" width="9.25" style="13" bestFit="1" customWidth="1"/>
    <col min="4612" max="4612" width="14.25" style="13" customWidth="1"/>
    <col min="4613" max="4613" width="14.125" style="13" customWidth="1"/>
    <col min="4614" max="4614" width="18.125" style="13" customWidth="1"/>
    <col min="4615" max="4846" width="9" style="13"/>
    <col min="4847" max="4847" width="32.5" style="13" customWidth="1"/>
    <col min="4848" max="4848" width="65.875" style="13" customWidth="1"/>
    <col min="4849" max="4851" width="20.125" style="13" customWidth="1"/>
    <col min="4852" max="4852" width="25.25" style="13" customWidth="1"/>
    <col min="4853" max="4853" width="24.875" style="13" customWidth="1"/>
    <col min="4854" max="4854" width="26" style="13" customWidth="1"/>
    <col min="4855" max="4862" width="9" style="13"/>
    <col min="4863" max="4863" width="13.25" style="13" customWidth="1"/>
    <col min="4864" max="4864" width="52.25" style="13" bestFit="1" customWidth="1"/>
    <col min="4865" max="4865" width="9.25" style="13" customWidth="1"/>
    <col min="4866" max="4866" width="10.625" style="13" bestFit="1" customWidth="1"/>
    <col min="4867" max="4867" width="9.25" style="13" bestFit="1" customWidth="1"/>
    <col min="4868" max="4868" width="14.25" style="13" customWidth="1"/>
    <col min="4869" max="4869" width="14.125" style="13" customWidth="1"/>
    <col min="4870" max="4870" width="18.125" style="13" customWidth="1"/>
    <col min="4871" max="5102" width="9" style="13"/>
    <col min="5103" max="5103" width="32.5" style="13" customWidth="1"/>
    <col min="5104" max="5104" width="65.875" style="13" customWidth="1"/>
    <col min="5105" max="5107" width="20.125" style="13" customWidth="1"/>
    <col min="5108" max="5108" width="25.25" style="13" customWidth="1"/>
    <col min="5109" max="5109" width="24.875" style="13" customWidth="1"/>
    <col min="5110" max="5110" width="26" style="13" customWidth="1"/>
    <col min="5111" max="5118" width="9" style="13"/>
    <col min="5119" max="5119" width="13.25" style="13" customWidth="1"/>
    <col min="5120" max="5120" width="52.25" style="13" bestFit="1" customWidth="1"/>
    <col min="5121" max="5121" width="9.25" style="13" customWidth="1"/>
    <col min="5122" max="5122" width="10.625" style="13" bestFit="1" customWidth="1"/>
    <col min="5123" max="5123" width="9.25" style="13" bestFit="1" customWidth="1"/>
    <col min="5124" max="5124" width="14.25" style="13" customWidth="1"/>
    <col min="5125" max="5125" width="14.125" style="13" customWidth="1"/>
    <col min="5126" max="5126" width="18.125" style="13" customWidth="1"/>
    <col min="5127" max="5358" width="9" style="13"/>
    <col min="5359" max="5359" width="32.5" style="13" customWidth="1"/>
    <col min="5360" max="5360" width="65.875" style="13" customWidth="1"/>
    <col min="5361" max="5363" width="20.125" style="13" customWidth="1"/>
    <col min="5364" max="5364" width="25.25" style="13" customWidth="1"/>
    <col min="5365" max="5365" width="24.875" style="13" customWidth="1"/>
    <col min="5366" max="5366" width="26" style="13" customWidth="1"/>
    <col min="5367" max="5374" width="9" style="13"/>
    <col min="5375" max="5375" width="13.25" style="13" customWidth="1"/>
    <col min="5376" max="5376" width="52.25" style="13" bestFit="1" customWidth="1"/>
    <col min="5377" max="5377" width="9.25" style="13" customWidth="1"/>
    <col min="5378" max="5378" width="10.625" style="13" bestFit="1" customWidth="1"/>
    <col min="5379" max="5379" width="9.25" style="13" bestFit="1" customWidth="1"/>
    <col min="5380" max="5380" width="14.25" style="13" customWidth="1"/>
    <col min="5381" max="5381" width="14.125" style="13" customWidth="1"/>
    <col min="5382" max="5382" width="18.125" style="13" customWidth="1"/>
    <col min="5383" max="5614" width="9" style="13"/>
    <col min="5615" max="5615" width="32.5" style="13" customWidth="1"/>
    <col min="5616" max="5616" width="65.875" style="13" customWidth="1"/>
    <col min="5617" max="5619" width="20.125" style="13" customWidth="1"/>
    <col min="5620" max="5620" width="25.25" style="13" customWidth="1"/>
    <col min="5621" max="5621" width="24.875" style="13" customWidth="1"/>
    <col min="5622" max="5622" width="26" style="13" customWidth="1"/>
    <col min="5623" max="5630" width="9" style="13"/>
    <col min="5631" max="5631" width="13.25" style="13" customWidth="1"/>
    <col min="5632" max="5632" width="52.25" style="13" bestFit="1" customWidth="1"/>
    <col min="5633" max="5633" width="9.25" style="13" customWidth="1"/>
    <col min="5634" max="5634" width="10.625" style="13" bestFit="1" customWidth="1"/>
    <col min="5635" max="5635" width="9.25" style="13" bestFit="1" customWidth="1"/>
    <col min="5636" max="5636" width="14.25" style="13" customWidth="1"/>
    <col min="5637" max="5637" width="14.125" style="13" customWidth="1"/>
    <col min="5638" max="5638" width="18.125" style="13" customWidth="1"/>
    <col min="5639" max="5870" width="9" style="13"/>
    <col min="5871" max="5871" width="32.5" style="13" customWidth="1"/>
    <col min="5872" max="5872" width="65.875" style="13" customWidth="1"/>
    <col min="5873" max="5875" width="20.125" style="13" customWidth="1"/>
    <col min="5876" max="5876" width="25.25" style="13" customWidth="1"/>
    <col min="5877" max="5877" width="24.875" style="13" customWidth="1"/>
    <col min="5878" max="5878" width="26" style="13" customWidth="1"/>
    <col min="5879" max="5886" width="9" style="13"/>
    <col min="5887" max="5887" width="13.25" style="13" customWidth="1"/>
    <col min="5888" max="5888" width="52.25" style="13" bestFit="1" customWidth="1"/>
    <col min="5889" max="5889" width="9.25" style="13" customWidth="1"/>
    <col min="5890" max="5890" width="10.625" style="13" bestFit="1" customWidth="1"/>
    <col min="5891" max="5891" width="9.25" style="13" bestFit="1" customWidth="1"/>
    <col min="5892" max="5892" width="14.25" style="13" customWidth="1"/>
    <col min="5893" max="5893" width="14.125" style="13" customWidth="1"/>
    <col min="5894" max="5894" width="18.125" style="13" customWidth="1"/>
    <col min="5895" max="6126" width="9" style="13"/>
    <col min="6127" max="6127" width="32.5" style="13" customWidth="1"/>
    <col min="6128" max="6128" width="65.875" style="13" customWidth="1"/>
    <col min="6129" max="6131" width="20.125" style="13" customWidth="1"/>
    <col min="6132" max="6132" width="25.25" style="13" customWidth="1"/>
    <col min="6133" max="6133" width="24.875" style="13" customWidth="1"/>
    <col min="6134" max="6134" width="26" style="13" customWidth="1"/>
    <col min="6135" max="6142" width="9" style="13"/>
    <col min="6143" max="6143" width="13.25" style="13" customWidth="1"/>
    <col min="6144" max="6144" width="52.25" style="13" bestFit="1" customWidth="1"/>
    <col min="6145" max="6145" width="9.25" style="13" customWidth="1"/>
    <col min="6146" max="6146" width="10.625" style="13" bestFit="1" customWidth="1"/>
    <col min="6147" max="6147" width="9.25" style="13" bestFit="1" customWidth="1"/>
    <col min="6148" max="6148" width="14.25" style="13" customWidth="1"/>
    <col min="6149" max="6149" width="14.125" style="13" customWidth="1"/>
    <col min="6150" max="6150" width="18.125" style="13" customWidth="1"/>
    <col min="6151" max="6382" width="9" style="13"/>
    <col min="6383" max="6383" width="32.5" style="13" customWidth="1"/>
    <col min="6384" max="6384" width="65.875" style="13" customWidth="1"/>
    <col min="6385" max="6387" width="20.125" style="13" customWidth="1"/>
    <col min="6388" max="6388" width="25.25" style="13" customWidth="1"/>
    <col min="6389" max="6389" width="24.875" style="13" customWidth="1"/>
    <col min="6390" max="6390" width="26" style="13" customWidth="1"/>
    <col min="6391" max="6398" width="9" style="13"/>
    <col min="6399" max="6399" width="13.25" style="13" customWidth="1"/>
    <col min="6400" max="6400" width="52.25" style="13" bestFit="1" customWidth="1"/>
    <col min="6401" max="6401" width="9.25" style="13" customWidth="1"/>
    <col min="6402" max="6402" width="10.625" style="13" bestFit="1" customWidth="1"/>
    <col min="6403" max="6403" width="9.25" style="13" bestFit="1" customWidth="1"/>
    <col min="6404" max="6404" width="14.25" style="13" customWidth="1"/>
    <col min="6405" max="6405" width="14.125" style="13" customWidth="1"/>
    <col min="6406" max="6406" width="18.125" style="13" customWidth="1"/>
    <col min="6407" max="6638" width="9" style="13"/>
    <col min="6639" max="6639" width="32.5" style="13" customWidth="1"/>
    <col min="6640" max="6640" width="65.875" style="13" customWidth="1"/>
    <col min="6641" max="6643" width="20.125" style="13" customWidth="1"/>
    <col min="6644" max="6644" width="25.25" style="13" customWidth="1"/>
    <col min="6645" max="6645" width="24.875" style="13" customWidth="1"/>
    <col min="6646" max="6646" width="26" style="13" customWidth="1"/>
    <col min="6647" max="6654" width="9" style="13"/>
    <col min="6655" max="6655" width="13.25" style="13" customWidth="1"/>
    <col min="6656" max="6656" width="52.25" style="13" bestFit="1" customWidth="1"/>
    <col min="6657" max="6657" width="9.25" style="13" customWidth="1"/>
    <col min="6658" max="6658" width="10.625" style="13" bestFit="1" customWidth="1"/>
    <col min="6659" max="6659" width="9.25" style="13" bestFit="1" customWidth="1"/>
    <col min="6660" max="6660" width="14.25" style="13" customWidth="1"/>
    <col min="6661" max="6661" width="14.125" style="13" customWidth="1"/>
    <col min="6662" max="6662" width="18.125" style="13" customWidth="1"/>
    <col min="6663" max="6894" width="9" style="13"/>
    <col min="6895" max="6895" width="32.5" style="13" customWidth="1"/>
    <col min="6896" max="6896" width="65.875" style="13" customWidth="1"/>
    <col min="6897" max="6899" width="20.125" style="13" customWidth="1"/>
    <col min="6900" max="6900" width="25.25" style="13" customWidth="1"/>
    <col min="6901" max="6901" width="24.875" style="13" customWidth="1"/>
    <col min="6902" max="6902" width="26" style="13" customWidth="1"/>
    <col min="6903" max="6910" width="9" style="13"/>
    <col min="6911" max="6911" width="13.25" style="13" customWidth="1"/>
    <col min="6912" max="6912" width="52.25" style="13" bestFit="1" customWidth="1"/>
    <col min="6913" max="6913" width="9.25" style="13" customWidth="1"/>
    <col min="6914" max="6914" width="10.625" style="13" bestFit="1" customWidth="1"/>
    <col min="6915" max="6915" width="9.25" style="13" bestFit="1" customWidth="1"/>
    <col min="6916" max="6916" width="14.25" style="13" customWidth="1"/>
    <col min="6917" max="6917" width="14.125" style="13" customWidth="1"/>
    <col min="6918" max="6918" width="18.125" style="13" customWidth="1"/>
    <col min="6919" max="7150" width="9" style="13"/>
    <col min="7151" max="7151" width="32.5" style="13" customWidth="1"/>
    <col min="7152" max="7152" width="65.875" style="13" customWidth="1"/>
    <col min="7153" max="7155" width="20.125" style="13" customWidth="1"/>
    <col min="7156" max="7156" width="25.25" style="13" customWidth="1"/>
    <col min="7157" max="7157" width="24.875" style="13" customWidth="1"/>
    <col min="7158" max="7158" width="26" style="13" customWidth="1"/>
    <col min="7159" max="7166" width="9" style="13"/>
    <col min="7167" max="7167" width="13.25" style="13" customWidth="1"/>
    <col min="7168" max="7168" width="52.25" style="13" bestFit="1" customWidth="1"/>
    <col min="7169" max="7169" width="9.25" style="13" customWidth="1"/>
    <col min="7170" max="7170" width="10.625" style="13" bestFit="1" customWidth="1"/>
    <col min="7171" max="7171" width="9.25" style="13" bestFit="1" customWidth="1"/>
    <col min="7172" max="7172" width="14.25" style="13" customWidth="1"/>
    <col min="7173" max="7173" width="14.125" style="13" customWidth="1"/>
    <col min="7174" max="7174" width="18.125" style="13" customWidth="1"/>
    <col min="7175" max="7406" width="9" style="13"/>
    <col min="7407" max="7407" width="32.5" style="13" customWidth="1"/>
    <col min="7408" max="7408" width="65.875" style="13" customWidth="1"/>
    <col min="7409" max="7411" width="20.125" style="13" customWidth="1"/>
    <col min="7412" max="7412" width="25.25" style="13" customWidth="1"/>
    <col min="7413" max="7413" width="24.875" style="13" customWidth="1"/>
    <col min="7414" max="7414" width="26" style="13" customWidth="1"/>
    <col min="7415" max="7422" width="9" style="13"/>
    <col min="7423" max="7423" width="13.25" style="13" customWidth="1"/>
    <col min="7424" max="7424" width="52.25" style="13" bestFit="1" customWidth="1"/>
    <col min="7425" max="7425" width="9.25" style="13" customWidth="1"/>
    <col min="7426" max="7426" width="10.625" style="13" bestFit="1" customWidth="1"/>
    <col min="7427" max="7427" width="9.25" style="13" bestFit="1" customWidth="1"/>
    <col min="7428" max="7428" width="14.25" style="13" customWidth="1"/>
    <col min="7429" max="7429" width="14.125" style="13" customWidth="1"/>
    <col min="7430" max="7430" width="18.125" style="13" customWidth="1"/>
    <col min="7431" max="7662" width="9" style="13"/>
    <col min="7663" max="7663" width="32.5" style="13" customWidth="1"/>
    <col min="7664" max="7664" width="65.875" style="13" customWidth="1"/>
    <col min="7665" max="7667" width="20.125" style="13" customWidth="1"/>
    <col min="7668" max="7668" width="25.25" style="13" customWidth="1"/>
    <col min="7669" max="7669" width="24.875" style="13" customWidth="1"/>
    <col min="7670" max="7670" width="26" style="13" customWidth="1"/>
    <col min="7671" max="7678" width="9" style="13"/>
    <col min="7679" max="7679" width="13.25" style="13" customWidth="1"/>
    <col min="7680" max="7680" width="52.25" style="13" bestFit="1" customWidth="1"/>
    <col min="7681" max="7681" width="9.25" style="13" customWidth="1"/>
    <col min="7682" max="7682" width="10.625" style="13" bestFit="1" customWidth="1"/>
    <col min="7683" max="7683" width="9.25" style="13" bestFit="1" customWidth="1"/>
    <col min="7684" max="7684" width="14.25" style="13" customWidth="1"/>
    <col min="7685" max="7685" width="14.125" style="13" customWidth="1"/>
    <col min="7686" max="7686" width="18.125" style="13" customWidth="1"/>
    <col min="7687" max="7918" width="9" style="13"/>
    <col min="7919" max="7919" width="32.5" style="13" customWidth="1"/>
    <col min="7920" max="7920" width="65.875" style="13" customWidth="1"/>
    <col min="7921" max="7923" width="20.125" style="13" customWidth="1"/>
    <col min="7924" max="7924" width="25.25" style="13" customWidth="1"/>
    <col min="7925" max="7925" width="24.875" style="13" customWidth="1"/>
    <col min="7926" max="7926" width="26" style="13" customWidth="1"/>
    <col min="7927" max="7934" width="9" style="13"/>
    <col min="7935" max="7935" width="13.25" style="13" customWidth="1"/>
    <col min="7936" max="7936" width="52.25" style="13" bestFit="1" customWidth="1"/>
    <col min="7937" max="7937" width="9.25" style="13" customWidth="1"/>
    <col min="7938" max="7938" width="10.625" style="13" bestFit="1" customWidth="1"/>
    <col min="7939" max="7939" width="9.25" style="13" bestFit="1" customWidth="1"/>
    <col min="7940" max="7940" width="14.25" style="13" customWidth="1"/>
    <col min="7941" max="7941" width="14.125" style="13" customWidth="1"/>
    <col min="7942" max="7942" width="18.125" style="13" customWidth="1"/>
    <col min="7943" max="8174" width="9" style="13"/>
    <col min="8175" max="8175" width="32.5" style="13" customWidth="1"/>
    <col min="8176" max="8176" width="65.875" style="13" customWidth="1"/>
    <col min="8177" max="8179" width="20.125" style="13" customWidth="1"/>
    <col min="8180" max="8180" width="25.25" style="13" customWidth="1"/>
    <col min="8181" max="8181" width="24.875" style="13" customWidth="1"/>
    <col min="8182" max="8182" width="26" style="13" customWidth="1"/>
    <col min="8183" max="8190" width="9" style="13"/>
    <col min="8191" max="8191" width="13.25" style="13" customWidth="1"/>
    <col min="8192" max="8192" width="52.25" style="13" bestFit="1" customWidth="1"/>
    <col min="8193" max="8193" width="9.25" style="13" customWidth="1"/>
    <col min="8194" max="8194" width="10.625" style="13" bestFit="1" customWidth="1"/>
    <col min="8195" max="8195" width="9.25" style="13" bestFit="1" customWidth="1"/>
    <col min="8196" max="8196" width="14.25" style="13" customWidth="1"/>
    <col min="8197" max="8197" width="14.125" style="13" customWidth="1"/>
    <col min="8198" max="8198" width="18.125" style="13" customWidth="1"/>
    <col min="8199" max="8430" width="9" style="13"/>
    <col min="8431" max="8431" width="32.5" style="13" customWidth="1"/>
    <col min="8432" max="8432" width="65.875" style="13" customWidth="1"/>
    <col min="8433" max="8435" width="20.125" style="13" customWidth="1"/>
    <col min="8436" max="8436" width="25.25" style="13" customWidth="1"/>
    <col min="8437" max="8437" width="24.875" style="13" customWidth="1"/>
    <col min="8438" max="8438" width="26" style="13" customWidth="1"/>
    <col min="8439" max="8446" width="9" style="13"/>
    <col min="8447" max="8447" width="13.25" style="13" customWidth="1"/>
    <col min="8448" max="8448" width="52.25" style="13" bestFit="1" customWidth="1"/>
    <col min="8449" max="8449" width="9.25" style="13" customWidth="1"/>
    <col min="8450" max="8450" width="10.625" style="13" bestFit="1" customWidth="1"/>
    <col min="8451" max="8451" width="9.25" style="13" bestFit="1" customWidth="1"/>
    <col min="8452" max="8452" width="14.25" style="13" customWidth="1"/>
    <col min="8453" max="8453" width="14.125" style="13" customWidth="1"/>
    <col min="8454" max="8454" width="18.125" style="13" customWidth="1"/>
    <col min="8455" max="8686" width="9" style="13"/>
    <col min="8687" max="8687" width="32.5" style="13" customWidth="1"/>
    <col min="8688" max="8688" width="65.875" style="13" customWidth="1"/>
    <col min="8689" max="8691" width="20.125" style="13" customWidth="1"/>
    <col min="8692" max="8692" width="25.25" style="13" customWidth="1"/>
    <col min="8693" max="8693" width="24.875" style="13" customWidth="1"/>
    <col min="8694" max="8694" width="26" style="13" customWidth="1"/>
    <col min="8695" max="8702" width="9" style="13"/>
    <col min="8703" max="8703" width="13.25" style="13" customWidth="1"/>
    <col min="8704" max="8704" width="52.25" style="13" bestFit="1" customWidth="1"/>
    <col min="8705" max="8705" width="9.25" style="13" customWidth="1"/>
    <col min="8706" max="8706" width="10.625" style="13" bestFit="1" customWidth="1"/>
    <col min="8707" max="8707" width="9.25" style="13" bestFit="1" customWidth="1"/>
    <col min="8708" max="8708" width="14.25" style="13" customWidth="1"/>
    <col min="8709" max="8709" width="14.125" style="13" customWidth="1"/>
    <col min="8710" max="8710" width="18.125" style="13" customWidth="1"/>
    <col min="8711" max="8942" width="9" style="13"/>
    <col min="8943" max="8943" width="32.5" style="13" customWidth="1"/>
    <col min="8944" max="8944" width="65.875" style="13" customWidth="1"/>
    <col min="8945" max="8947" width="20.125" style="13" customWidth="1"/>
    <col min="8948" max="8948" width="25.25" style="13" customWidth="1"/>
    <col min="8949" max="8949" width="24.875" style="13" customWidth="1"/>
    <col min="8950" max="8950" width="26" style="13" customWidth="1"/>
    <col min="8951" max="8958" width="9" style="13"/>
    <col min="8959" max="8959" width="13.25" style="13" customWidth="1"/>
    <col min="8960" max="8960" width="52.25" style="13" bestFit="1" customWidth="1"/>
    <col min="8961" max="8961" width="9.25" style="13" customWidth="1"/>
    <col min="8962" max="8962" width="10.625" style="13" bestFit="1" customWidth="1"/>
    <col min="8963" max="8963" width="9.25" style="13" bestFit="1" customWidth="1"/>
    <col min="8964" max="8964" width="14.25" style="13" customWidth="1"/>
    <col min="8965" max="8965" width="14.125" style="13" customWidth="1"/>
    <col min="8966" max="8966" width="18.125" style="13" customWidth="1"/>
    <col min="8967" max="9198" width="9" style="13"/>
    <col min="9199" max="9199" width="32.5" style="13" customWidth="1"/>
    <col min="9200" max="9200" width="65.875" style="13" customWidth="1"/>
    <col min="9201" max="9203" width="20.125" style="13" customWidth="1"/>
    <col min="9204" max="9204" width="25.25" style="13" customWidth="1"/>
    <col min="9205" max="9205" width="24.875" style="13" customWidth="1"/>
    <col min="9206" max="9206" width="26" style="13" customWidth="1"/>
    <col min="9207" max="9214" width="9" style="13"/>
    <col min="9215" max="9215" width="13.25" style="13" customWidth="1"/>
    <col min="9216" max="9216" width="52.25" style="13" bestFit="1" customWidth="1"/>
    <col min="9217" max="9217" width="9.25" style="13" customWidth="1"/>
    <col min="9218" max="9218" width="10.625" style="13" bestFit="1" customWidth="1"/>
    <col min="9219" max="9219" width="9.25" style="13" bestFit="1" customWidth="1"/>
    <col min="9220" max="9220" width="14.25" style="13" customWidth="1"/>
    <col min="9221" max="9221" width="14.125" style="13" customWidth="1"/>
    <col min="9222" max="9222" width="18.125" style="13" customWidth="1"/>
    <col min="9223" max="9454" width="9" style="13"/>
    <col min="9455" max="9455" width="32.5" style="13" customWidth="1"/>
    <col min="9456" max="9456" width="65.875" style="13" customWidth="1"/>
    <col min="9457" max="9459" width="20.125" style="13" customWidth="1"/>
    <col min="9460" max="9460" width="25.25" style="13" customWidth="1"/>
    <col min="9461" max="9461" width="24.875" style="13" customWidth="1"/>
    <col min="9462" max="9462" width="26" style="13" customWidth="1"/>
    <col min="9463" max="9470" width="9" style="13"/>
    <col min="9471" max="9471" width="13.25" style="13" customWidth="1"/>
    <col min="9472" max="9472" width="52.25" style="13" bestFit="1" customWidth="1"/>
    <col min="9473" max="9473" width="9.25" style="13" customWidth="1"/>
    <col min="9474" max="9474" width="10.625" style="13" bestFit="1" customWidth="1"/>
    <col min="9475" max="9475" width="9.25" style="13" bestFit="1" customWidth="1"/>
    <col min="9476" max="9476" width="14.25" style="13" customWidth="1"/>
    <col min="9477" max="9477" width="14.125" style="13" customWidth="1"/>
    <col min="9478" max="9478" width="18.125" style="13" customWidth="1"/>
    <col min="9479" max="9710" width="9" style="13"/>
    <col min="9711" max="9711" width="32.5" style="13" customWidth="1"/>
    <col min="9712" max="9712" width="65.875" style="13" customWidth="1"/>
    <col min="9713" max="9715" width="20.125" style="13" customWidth="1"/>
    <col min="9716" max="9716" width="25.25" style="13" customWidth="1"/>
    <col min="9717" max="9717" width="24.875" style="13" customWidth="1"/>
    <col min="9718" max="9718" width="26" style="13" customWidth="1"/>
    <col min="9719" max="9726" width="9" style="13"/>
    <col min="9727" max="9727" width="13.25" style="13" customWidth="1"/>
    <col min="9728" max="9728" width="52.25" style="13" bestFit="1" customWidth="1"/>
    <col min="9729" max="9729" width="9.25" style="13" customWidth="1"/>
    <col min="9730" max="9730" width="10.625" style="13" bestFit="1" customWidth="1"/>
    <col min="9731" max="9731" width="9.25" style="13" bestFit="1" customWidth="1"/>
    <col min="9732" max="9732" width="14.25" style="13" customWidth="1"/>
    <col min="9733" max="9733" width="14.125" style="13" customWidth="1"/>
    <col min="9734" max="9734" width="18.125" style="13" customWidth="1"/>
    <col min="9735" max="9966" width="9" style="13"/>
    <col min="9967" max="9967" width="32.5" style="13" customWidth="1"/>
    <col min="9968" max="9968" width="65.875" style="13" customWidth="1"/>
    <col min="9969" max="9971" width="20.125" style="13" customWidth="1"/>
    <col min="9972" max="9972" width="25.25" style="13" customWidth="1"/>
    <col min="9973" max="9973" width="24.875" style="13" customWidth="1"/>
    <col min="9974" max="9974" width="26" style="13" customWidth="1"/>
    <col min="9975" max="9982" width="9" style="13"/>
    <col min="9983" max="9983" width="13.25" style="13" customWidth="1"/>
    <col min="9984" max="9984" width="52.25" style="13" bestFit="1" customWidth="1"/>
    <col min="9985" max="9985" width="9.25" style="13" customWidth="1"/>
    <col min="9986" max="9986" width="10.625" style="13" bestFit="1" customWidth="1"/>
    <col min="9987" max="9987" width="9.25" style="13" bestFit="1" customWidth="1"/>
    <col min="9988" max="9988" width="14.25" style="13" customWidth="1"/>
    <col min="9989" max="9989" width="14.125" style="13" customWidth="1"/>
    <col min="9990" max="9990" width="18.125" style="13" customWidth="1"/>
    <col min="9991" max="10222" width="9" style="13"/>
    <col min="10223" max="10223" width="32.5" style="13" customWidth="1"/>
    <col min="10224" max="10224" width="65.875" style="13" customWidth="1"/>
    <col min="10225" max="10227" width="20.125" style="13" customWidth="1"/>
    <col min="10228" max="10228" width="25.25" style="13" customWidth="1"/>
    <col min="10229" max="10229" width="24.875" style="13" customWidth="1"/>
    <col min="10230" max="10230" width="26" style="13" customWidth="1"/>
    <col min="10231" max="10238" width="9" style="13"/>
    <col min="10239" max="10239" width="13.25" style="13" customWidth="1"/>
    <col min="10240" max="10240" width="52.25" style="13" bestFit="1" customWidth="1"/>
    <col min="10241" max="10241" width="9.25" style="13" customWidth="1"/>
    <col min="10242" max="10242" width="10.625" style="13" bestFit="1" customWidth="1"/>
    <col min="10243" max="10243" width="9.25" style="13" bestFit="1" customWidth="1"/>
    <col min="10244" max="10244" width="14.25" style="13" customWidth="1"/>
    <col min="10245" max="10245" width="14.125" style="13" customWidth="1"/>
    <col min="10246" max="10246" width="18.125" style="13" customWidth="1"/>
    <col min="10247" max="10478" width="9" style="13"/>
    <col min="10479" max="10479" width="32.5" style="13" customWidth="1"/>
    <col min="10480" max="10480" width="65.875" style="13" customWidth="1"/>
    <col min="10481" max="10483" width="20.125" style="13" customWidth="1"/>
    <col min="10484" max="10484" width="25.25" style="13" customWidth="1"/>
    <col min="10485" max="10485" width="24.875" style="13" customWidth="1"/>
    <col min="10486" max="10486" width="26" style="13" customWidth="1"/>
    <col min="10487" max="10494" width="9" style="13"/>
    <col min="10495" max="10495" width="13.25" style="13" customWidth="1"/>
    <col min="10496" max="10496" width="52.25" style="13" bestFit="1" customWidth="1"/>
    <col min="10497" max="10497" width="9.25" style="13" customWidth="1"/>
    <col min="10498" max="10498" width="10.625" style="13" bestFit="1" customWidth="1"/>
    <col min="10499" max="10499" width="9.25" style="13" bestFit="1" customWidth="1"/>
    <col min="10500" max="10500" width="14.25" style="13" customWidth="1"/>
    <col min="10501" max="10501" width="14.125" style="13" customWidth="1"/>
    <col min="10502" max="10502" width="18.125" style="13" customWidth="1"/>
    <col min="10503" max="10734" width="9" style="13"/>
    <col min="10735" max="10735" width="32.5" style="13" customWidth="1"/>
    <col min="10736" max="10736" width="65.875" style="13" customWidth="1"/>
    <col min="10737" max="10739" width="20.125" style="13" customWidth="1"/>
    <col min="10740" max="10740" width="25.25" style="13" customWidth="1"/>
    <col min="10741" max="10741" width="24.875" style="13" customWidth="1"/>
    <col min="10742" max="10742" width="26" style="13" customWidth="1"/>
    <col min="10743" max="10750" width="9" style="13"/>
    <col min="10751" max="10751" width="13.25" style="13" customWidth="1"/>
    <col min="10752" max="10752" width="52.25" style="13" bestFit="1" customWidth="1"/>
    <col min="10753" max="10753" width="9.25" style="13" customWidth="1"/>
    <col min="10754" max="10754" width="10.625" style="13" bestFit="1" customWidth="1"/>
    <col min="10755" max="10755" width="9.25" style="13" bestFit="1" customWidth="1"/>
    <col min="10756" max="10756" width="14.25" style="13" customWidth="1"/>
    <col min="10757" max="10757" width="14.125" style="13" customWidth="1"/>
    <col min="10758" max="10758" width="18.125" style="13" customWidth="1"/>
    <col min="10759" max="10990" width="9" style="13"/>
    <col min="10991" max="10991" width="32.5" style="13" customWidth="1"/>
    <col min="10992" max="10992" width="65.875" style="13" customWidth="1"/>
    <col min="10993" max="10995" width="20.125" style="13" customWidth="1"/>
    <col min="10996" max="10996" width="25.25" style="13" customWidth="1"/>
    <col min="10997" max="10997" width="24.875" style="13" customWidth="1"/>
    <col min="10998" max="10998" width="26" style="13" customWidth="1"/>
    <col min="10999" max="11006" width="9" style="13"/>
    <col min="11007" max="11007" width="13.25" style="13" customWidth="1"/>
    <col min="11008" max="11008" width="52.25" style="13" bestFit="1" customWidth="1"/>
    <col min="11009" max="11009" width="9.25" style="13" customWidth="1"/>
    <col min="11010" max="11010" width="10.625" style="13" bestFit="1" customWidth="1"/>
    <col min="11011" max="11011" width="9.25" style="13" bestFit="1" customWidth="1"/>
    <col min="11012" max="11012" width="14.25" style="13" customWidth="1"/>
    <col min="11013" max="11013" width="14.125" style="13" customWidth="1"/>
    <col min="11014" max="11014" width="18.125" style="13" customWidth="1"/>
    <col min="11015" max="11246" width="9" style="13"/>
    <col min="11247" max="11247" width="32.5" style="13" customWidth="1"/>
    <col min="11248" max="11248" width="65.875" style="13" customWidth="1"/>
    <col min="11249" max="11251" width="20.125" style="13" customWidth="1"/>
    <col min="11252" max="11252" width="25.25" style="13" customWidth="1"/>
    <col min="11253" max="11253" width="24.875" style="13" customWidth="1"/>
    <col min="11254" max="11254" width="26" style="13" customWidth="1"/>
    <col min="11255" max="11262" width="9" style="13"/>
    <col min="11263" max="11263" width="13.25" style="13" customWidth="1"/>
    <col min="11264" max="11264" width="52.25" style="13" bestFit="1" customWidth="1"/>
    <col min="11265" max="11265" width="9.25" style="13" customWidth="1"/>
    <col min="11266" max="11266" width="10.625" style="13" bestFit="1" customWidth="1"/>
    <col min="11267" max="11267" width="9.25" style="13" bestFit="1" customWidth="1"/>
    <col min="11268" max="11268" width="14.25" style="13" customWidth="1"/>
    <col min="11269" max="11269" width="14.125" style="13" customWidth="1"/>
    <col min="11270" max="11270" width="18.125" style="13" customWidth="1"/>
    <col min="11271" max="11502" width="9" style="13"/>
    <col min="11503" max="11503" width="32.5" style="13" customWidth="1"/>
    <col min="11504" max="11504" width="65.875" style="13" customWidth="1"/>
    <col min="11505" max="11507" width="20.125" style="13" customWidth="1"/>
    <col min="11508" max="11508" width="25.25" style="13" customWidth="1"/>
    <col min="11509" max="11509" width="24.875" style="13" customWidth="1"/>
    <col min="11510" max="11510" width="26" style="13" customWidth="1"/>
    <col min="11511" max="11518" width="9" style="13"/>
    <col min="11519" max="11519" width="13.25" style="13" customWidth="1"/>
    <col min="11520" max="11520" width="52.25" style="13" bestFit="1" customWidth="1"/>
    <col min="11521" max="11521" width="9.25" style="13" customWidth="1"/>
    <col min="11522" max="11522" width="10.625" style="13" bestFit="1" customWidth="1"/>
    <col min="11523" max="11523" width="9.25" style="13" bestFit="1" customWidth="1"/>
    <col min="11524" max="11524" width="14.25" style="13" customWidth="1"/>
    <col min="11525" max="11525" width="14.125" style="13" customWidth="1"/>
    <col min="11526" max="11526" width="18.125" style="13" customWidth="1"/>
    <col min="11527" max="11758" width="9" style="13"/>
    <col min="11759" max="11759" width="32.5" style="13" customWidth="1"/>
    <col min="11760" max="11760" width="65.875" style="13" customWidth="1"/>
    <col min="11761" max="11763" width="20.125" style="13" customWidth="1"/>
    <col min="11764" max="11764" width="25.25" style="13" customWidth="1"/>
    <col min="11765" max="11765" width="24.875" style="13" customWidth="1"/>
    <col min="11766" max="11766" width="26" style="13" customWidth="1"/>
    <col min="11767" max="11774" width="9" style="13"/>
    <col min="11775" max="11775" width="13.25" style="13" customWidth="1"/>
    <col min="11776" max="11776" width="52.25" style="13" bestFit="1" customWidth="1"/>
    <col min="11777" max="11777" width="9.25" style="13" customWidth="1"/>
    <col min="11778" max="11778" width="10.625" style="13" bestFit="1" customWidth="1"/>
    <col min="11779" max="11779" width="9.25" style="13" bestFit="1" customWidth="1"/>
    <col min="11780" max="11780" width="14.25" style="13" customWidth="1"/>
    <col min="11781" max="11781" width="14.125" style="13" customWidth="1"/>
    <col min="11782" max="11782" width="18.125" style="13" customWidth="1"/>
    <col min="11783" max="12014" width="9" style="13"/>
    <col min="12015" max="12015" width="32.5" style="13" customWidth="1"/>
    <col min="12016" max="12016" width="65.875" style="13" customWidth="1"/>
    <col min="12017" max="12019" width="20.125" style="13" customWidth="1"/>
    <col min="12020" max="12020" width="25.25" style="13" customWidth="1"/>
    <col min="12021" max="12021" width="24.875" style="13" customWidth="1"/>
    <col min="12022" max="12022" width="26" style="13" customWidth="1"/>
    <col min="12023" max="12030" width="9" style="13"/>
    <col min="12031" max="12031" width="13.25" style="13" customWidth="1"/>
    <col min="12032" max="12032" width="52.25" style="13" bestFit="1" customWidth="1"/>
    <col min="12033" max="12033" width="9.25" style="13" customWidth="1"/>
    <col min="12034" max="12034" width="10.625" style="13" bestFit="1" customWidth="1"/>
    <col min="12035" max="12035" width="9.25" style="13" bestFit="1" customWidth="1"/>
    <col min="12036" max="12036" width="14.25" style="13" customWidth="1"/>
    <col min="12037" max="12037" width="14.125" style="13" customWidth="1"/>
    <col min="12038" max="12038" width="18.125" style="13" customWidth="1"/>
    <col min="12039" max="12270" width="9" style="13"/>
    <col min="12271" max="12271" width="32.5" style="13" customWidth="1"/>
    <col min="12272" max="12272" width="65.875" style="13" customWidth="1"/>
    <col min="12273" max="12275" width="20.125" style="13" customWidth="1"/>
    <col min="12276" max="12276" width="25.25" style="13" customWidth="1"/>
    <col min="12277" max="12277" width="24.875" style="13" customWidth="1"/>
    <col min="12278" max="12278" width="26" style="13" customWidth="1"/>
    <col min="12279" max="12286" width="9" style="13"/>
    <col min="12287" max="12287" width="13.25" style="13" customWidth="1"/>
    <col min="12288" max="12288" width="52.25" style="13" bestFit="1" customWidth="1"/>
    <col min="12289" max="12289" width="9.25" style="13" customWidth="1"/>
    <col min="12290" max="12290" width="10.625" style="13" bestFit="1" customWidth="1"/>
    <col min="12291" max="12291" width="9.25" style="13" bestFit="1" customWidth="1"/>
    <col min="12292" max="12292" width="14.25" style="13" customWidth="1"/>
    <col min="12293" max="12293" width="14.125" style="13" customWidth="1"/>
    <col min="12294" max="12294" width="18.125" style="13" customWidth="1"/>
    <col min="12295" max="12526" width="9" style="13"/>
    <col min="12527" max="12527" width="32.5" style="13" customWidth="1"/>
    <col min="12528" max="12528" width="65.875" style="13" customWidth="1"/>
    <col min="12529" max="12531" width="20.125" style="13" customWidth="1"/>
    <col min="12532" max="12532" width="25.25" style="13" customWidth="1"/>
    <col min="12533" max="12533" width="24.875" style="13" customWidth="1"/>
    <col min="12534" max="12534" width="26" style="13" customWidth="1"/>
    <col min="12535" max="12542" width="9" style="13"/>
    <col min="12543" max="12543" width="13.25" style="13" customWidth="1"/>
    <col min="12544" max="12544" width="52.25" style="13" bestFit="1" customWidth="1"/>
    <col min="12545" max="12545" width="9.25" style="13" customWidth="1"/>
    <col min="12546" max="12546" width="10.625" style="13" bestFit="1" customWidth="1"/>
    <col min="12547" max="12547" width="9.25" style="13" bestFit="1" customWidth="1"/>
    <col min="12548" max="12548" width="14.25" style="13" customWidth="1"/>
    <col min="12549" max="12549" width="14.125" style="13" customWidth="1"/>
    <col min="12550" max="12550" width="18.125" style="13" customWidth="1"/>
    <col min="12551" max="12782" width="9" style="13"/>
    <col min="12783" max="12783" width="32.5" style="13" customWidth="1"/>
    <col min="12784" max="12784" width="65.875" style="13" customWidth="1"/>
    <col min="12785" max="12787" width="20.125" style="13" customWidth="1"/>
    <col min="12788" max="12788" width="25.25" style="13" customWidth="1"/>
    <col min="12789" max="12789" width="24.875" style="13" customWidth="1"/>
    <col min="12790" max="12790" width="26" style="13" customWidth="1"/>
    <col min="12791" max="12798" width="9" style="13"/>
    <col min="12799" max="12799" width="13.25" style="13" customWidth="1"/>
    <col min="12800" max="12800" width="52.25" style="13" bestFit="1" customWidth="1"/>
    <col min="12801" max="12801" width="9.25" style="13" customWidth="1"/>
    <col min="12802" max="12802" width="10.625" style="13" bestFit="1" customWidth="1"/>
    <col min="12803" max="12803" width="9.25" style="13" bestFit="1" customWidth="1"/>
    <col min="12804" max="12804" width="14.25" style="13" customWidth="1"/>
    <col min="12805" max="12805" width="14.125" style="13" customWidth="1"/>
    <col min="12806" max="12806" width="18.125" style="13" customWidth="1"/>
    <col min="12807" max="13038" width="9" style="13"/>
    <col min="13039" max="13039" width="32.5" style="13" customWidth="1"/>
    <col min="13040" max="13040" width="65.875" style="13" customWidth="1"/>
    <col min="13041" max="13043" width="20.125" style="13" customWidth="1"/>
    <col min="13044" max="13044" width="25.25" style="13" customWidth="1"/>
    <col min="13045" max="13045" width="24.875" style="13" customWidth="1"/>
    <col min="13046" max="13046" width="26" style="13" customWidth="1"/>
    <col min="13047" max="13054" width="9" style="13"/>
    <col min="13055" max="13055" width="13.25" style="13" customWidth="1"/>
    <col min="13056" max="13056" width="52.25" style="13" bestFit="1" customWidth="1"/>
    <col min="13057" max="13057" width="9.25" style="13" customWidth="1"/>
    <col min="13058" max="13058" width="10.625" style="13" bestFit="1" customWidth="1"/>
    <col min="13059" max="13059" width="9.25" style="13" bestFit="1" customWidth="1"/>
    <col min="13060" max="13060" width="14.25" style="13" customWidth="1"/>
    <col min="13061" max="13061" width="14.125" style="13" customWidth="1"/>
    <col min="13062" max="13062" width="18.125" style="13" customWidth="1"/>
    <col min="13063" max="13294" width="9" style="13"/>
    <col min="13295" max="13295" width="32.5" style="13" customWidth="1"/>
    <col min="13296" max="13296" width="65.875" style="13" customWidth="1"/>
    <col min="13297" max="13299" width="20.125" style="13" customWidth="1"/>
    <col min="13300" max="13300" width="25.25" style="13" customWidth="1"/>
    <col min="13301" max="13301" width="24.875" style="13" customWidth="1"/>
    <col min="13302" max="13302" width="26" style="13" customWidth="1"/>
    <col min="13303" max="13310" width="9" style="13"/>
    <col min="13311" max="13311" width="13.25" style="13" customWidth="1"/>
    <col min="13312" max="13312" width="52.25" style="13" bestFit="1" customWidth="1"/>
    <col min="13313" max="13313" width="9.25" style="13" customWidth="1"/>
    <col min="13314" max="13314" width="10.625" style="13" bestFit="1" customWidth="1"/>
    <col min="13315" max="13315" width="9.25" style="13" bestFit="1" customWidth="1"/>
    <col min="13316" max="13316" width="14.25" style="13" customWidth="1"/>
    <col min="13317" max="13317" width="14.125" style="13" customWidth="1"/>
    <col min="13318" max="13318" width="18.125" style="13" customWidth="1"/>
    <col min="13319" max="13550" width="9" style="13"/>
    <col min="13551" max="13551" width="32.5" style="13" customWidth="1"/>
    <col min="13552" max="13552" width="65.875" style="13" customWidth="1"/>
    <col min="13553" max="13555" width="20.125" style="13" customWidth="1"/>
    <col min="13556" max="13556" width="25.25" style="13" customWidth="1"/>
    <col min="13557" max="13557" width="24.875" style="13" customWidth="1"/>
    <col min="13558" max="13558" width="26" style="13" customWidth="1"/>
    <col min="13559" max="13566" width="9" style="13"/>
    <col min="13567" max="13567" width="13.25" style="13" customWidth="1"/>
    <col min="13568" max="13568" width="52.25" style="13" bestFit="1" customWidth="1"/>
    <col min="13569" max="13569" width="9.25" style="13" customWidth="1"/>
    <col min="13570" max="13570" width="10.625" style="13" bestFit="1" customWidth="1"/>
    <col min="13571" max="13571" width="9.25" style="13" bestFit="1" customWidth="1"/>
    <col min="13572" max="13572" width="14.25" style="13" customWidth="1"/>
    <col min="13573" max="13573" width="14.125" style="13" customWidth="1"/>
    <col min="13574" max="13574" width="18.125" style="13" customWidth="1"/>
    <col min="13575" max="13806" width="9" style="13"/>
    <col min="13807" max="13807" width="32.5" style="13" customWidth="1"/>
    <col min="13808" max="13808" width="65.875" style="13" customWidth="1"/>
    <col min="13809" max="13811" width="20.125" style="13" customWidth="1"/>
    <col min="13812" max="13812" width="25.25" style="13" customWidth="1"/>
    <col min="13813" max="13813" width="24.875" style="13" customWidth="1"/>
    <col min="13814" max="13814" width="26" style="13" customWidth="1"/>
    <col min="13815" max="13822" width="9" style="13"/>
    <col min="13823" max="13823" width="13.25" style="13" customWidth="1"/>
    <col min="13824" max="13824" width="52.25" style="13" bestFit="1" customWidth="1"/>
    <col min="13825" max="13825" width="9.25" style="13" customWidth="1"/>
    <col min="13826" max="13826" width="10.625" style="13" bestFit="1" customWidth="1"/>
    <col min="13827" max="13827" width="9.25" style="13" bestFit="1" customWidth="1"/>
    <col min="13828" max="13828" width="14.25" style="13" customWidth="1"/>
    <col min="13829" max="13829" width="14.125" style="13" customWidth="1"/>
    <col min="13830" max="13830" width="18.125" style="13" customWidth="1"/>
    <col min="13831" max="14062" width="9" style="13"/>
    <col min="14063" max="14063" width="32.5" style="13" customWidth="1"/>
    <col min="14064" max="14064" width="65.875" style="13" customWidth="1"/>
    <col min="14065" max="14067" width="20.125" style="13" customWidth="1"/>
    <col min="14068" max="14068" width="25.25" style="13" customWidth="1"/>
    <col min="14069" max="14069" width="24.875" style="13" customWidth="1"/>
    <col min="14070" max="14070" width="26" style="13" customWidth="1"/>
    <col min="14071" max="14078" width="9" style="13"/>
    <col min="14079" max="14079" width="13.25" style="13" customWidth="1"/>
    <col min="14080" max="14080" width="52.25" style="13" bestFit="1" customWidth="1"/>
    <col min="14081" max="14081" width="9.25" style="13" customWidth="1"/>
    <col min="14082" max="14082" width="10.625" style="13" bestFit="1" customWidth="1"/>
    <col min="14083" max="14083" width="9.25" style="13" bestFit="1" customWidth="1"/>
    <col min="14084" max="14084" width="14.25" style="13" customWidth="1"/>
    <col min="14085" max="14085" width="14.125" style="13" customWidth="1"/>
    <col min="14086" max="14086" width="18.125" style="13" customWidth="1"/>
    <col min="14087" max="14318" width="9" style="13"/>
    <col min="14319" max="14319" width="32.5" style="13" customWidth="1"/>
    <col min="14320" max="14320" width="65.875" style="13" customWidth="1"/>
    <col min="14321" max="14323" width="20.125" style="13" customWidth="1"/>
    <col min="14324" max="14324" width="25.25" style="13" customWidth="1"/>
    <col min="14325" max="14325" width="24.875" style="13" customWidth="1"/>
    <col min="14326" max="14326" width="26" style="13" customWidth="1"/>
    <col min="14327" max="14334" width="9" style="13"/>
    <col min="14335" max="14335" width="13.25" style="13" customWidth="1"/>
    <col min="14336" max="14336" width="52.25" style="13" bestFit="1" customWidth="1"/>
    <col min="14337" max="14337" width="9.25" style="13" customWidth="1"/>
    <col min="14338" max="14338" width="10.625" style="13" bestFit="1" customWidth="1"/>
    <col min="14339" max="14339" width="9.25" style="13" bestFit="1" customWidth="1"/>
    <col min="14340" max="14340" width="14.25" style="13" customWidth="1"/>
    <col min="14341" max="14341" width="14.125" style="13" customWidth="1"/>
    <col min="14342" max="14342" width="18.125" style="13" customWidth="1"/>
    <col min="14343" max="14574" width="9" style="13"/>
    <col min="14575" max="14575" width="32.5" style="13" customWidth="1"/>
    <col min="14576" max="14576" width="65.875" style="13" customWidth="1"/>
    <col min="14577" max="14579" width="20.125" style="13" customWidth="1"/>
    <col min="14580" max="14580" width="25.25" style="13" customWidth="1"/>
    <col min="14581" max="14581" width="24.875" style="13" customWidth="1"/>
    <col min="14582" max="14582" width="26" style="13" customWidth="1"/>
    <col min="14583" max="14590" width="9" style="13"/>
    <col min="14591" max="14591" width="13.25" style="13" customWidth="1"/>
    <col min="14592" max="14592" width="52.25" style="13" bestFit="1" customWidth="1"/>
    <col min="14593" max="14593" width="9.25" style="13" customWidth="1"/>
    <col min="14594" max="14594" width="10.625" style="13" bestFit="1" customWidth="1"/>
    <col min="14595" max="14595" width="9.25" style="13" bestFit="1" customWidth="1"/>
    <col min="14596" max="14596" width="14.25" style="13" customWidth="1"/>
    <col min="14597" max="14597" width="14.125" style="13" customWidth="1"/>
    <col min="14598" max="14598" width="18.125" style="13" customWidth="1"/>
    <col min="14599" max="14830" width="9" style="13"/>
    <col min="14831" max="14831" width="32.5" style="13" customWidth="1"/>
    <col min="14832" max="14832" width="65.875" style="13" customWidth="1"/>
    <col min="14833" max="14835" width="20.125" style="13" customWidth="1"/>
    <col min="14836" max="14836" width="25.25" style="13" customWidth="1"/>
    <col min="14837" max="14837" width="24.875" style="13" customWidth="1"/>
    <col min="14838" max="14838" width="26" style="13" customWidth="1"/>
    <col min="14839" max="14846" width="9" style="13"/>
    <col min="14847" max="14847" width="13.25" style="13" customWidth="1"/>
    <col min="14848" max="14848" width="52.25" style="13" bestFit="1" customWidth="1"/>
    <col min="14849" max="14849" width="9.25" style="13" customWidth="1"/>
    <col min="14850" max="14850" width="10.625" style="13" bestFit="1" customWidth="1"/>
    <col min="14851" max="14851" width="9.25" style="13" bestFit="1" customWidth="1"/>
    <col min="14852" max="14852" width="14.25" style="13" customWidth="1"/>
    <col min="14853" max="14853" width="14.125" style="13" customWidth="1"/>
    <col min="14854" max="14854" width="18.125" style="13" customWidth="1"/>
    <col min="14855" max="15086" width="9" style="13"/>
    <col min="15087" max="15087" width="32.5" style="13" customWidth="1"/>
    <col min="15088" max="15088" width="65.875" style="13" customWidth="1"/>
    <col min="15089" max="15091" width="20.125" style="13" customWidth="1"/>
    <col min="15092" max="15092" width="25.25" style="13" customWidth="1"/>
    <col min="15093" max="15093" width="24.875" style="13" customWidth="1"/>
    <col min="15094" max="15094" width="26" style="13" customWidth="1"/>
    <col min="15095" max="15102" width="9" style="13"/>
    <col min="15103" max="15103" width="13.25" style="13" customWidth="1"/>
    <col min="15104" max="15104" width="52.25" style="13" bestFit="1" customWidth="1"/>
    <col min="15105" max="15105" width="9.25" style="13" customWidth="1"/>
    <col min="15106" max="15106" width="10.625" style="13" bestFit="1" customWidth="1"/>
    <col min="15107" max="15107" width="9.25" style="13" bestFit="1" customWidth="1"/>
    <col min="15108" max="15108" width="14.25" style="13" customWidth="1"/>
    <col min="15109" max="15109" width="14.125" style="13" customWidth="1"/>
    <col min="15110" max="15110" width="18.125" style="13" customWidth="1"/>
    <col min="15111" max="15342" width="9" style="13"/>
    <col min="15343" max="15343" width="32.5" style="13" customWidth="1"/>
    <col min="15344" max="15344" width="65.875" style="13" customWidth="1"/>
    <col min="15345" max="15347" width="20.125" style="13" customWidth="1"/>
    <col min="15348" max="15348" width="25.25" style="13" customWidth="1"/>
    <col min="15349" max="15349" width="24.875" style="13" customWidth="1"/>
    <col min="15350" max="15350" width="26" style="13" customWidth="1"/>
    <col min="15351" max="15358" width="9" style="13"/>
    <col min="15359" max="15359" width="13.25" style="13" customWidth="1"/>
    <col min="15360" max="15360" width="52.25" style="13" bestFit="1" customWidth="1"/>
    <col min="15361" max="15361" width="9.25" style="13" customWidth="1"/>
    <col min="15362" max="15362" width="10.625" style="13" bestFit="1" customWidth="1"/>
    <col min="15363" max="15363" width="9.25" style="13" bestFit="1" customWidth="1"/>
    <col min="15364" max="15364" width="14.25" style="13" customWidth="1"/>
    <col min="15365" max="15365" width="14.125" style="13" customWidth="1"/>
    <col min="15366" max="15366" width="18.125" style="13" customWidth="1"/>
    <col min="15367" max="15598" width="9" style="13"/>
    <col min="15599" max="15599" width="32.5" style="13" customWidth="1"/>
    <col min="15600" max="15600" width="65.875" style="13" customWidth="1"/>
    <col min="15601" max="15603" width="20.125" style="13" customWidth="1"/>
    <col min="15604" max="15604" width="25.25" style="13" customWidth="1"/>
    <col min="15605" max="15605" width="24.875" style="13" customWidth="1"/>
    <col min="15606" max="15606" width="26" style="13" customWidth="1"/>
    <col min="15607" max="15614" width="9" style="13"/>
    <col min="15615" max="15615" width="13.25" style="13" customWidth="1"/>
    <col min="15616" max="15616" width="52.25" style="13" bestFit="1" customWidth="1"/>
    <col min="15617" max="15617" width="9.25" style="13" customWidth="1"/>
    <col min="15618" max="15618" width="10.625" style="13" bestFit="1" customWidth="1"/>
    <col min="15619" max="15619" width="9.25" style="13" bestFit="1" customWidth="1"/>
    <col min="15620" max="15620" width="14.25" style="13" customWidth="1"/>
    <col min="15621" max="15621" width="14.125" style="13" customWidth="1"/>
    <col min="15622" max="15622" width="18.125" style="13" customWidth="1"/>
    <col min="15623" max="15854" width="9" style="13"/>
    <col min="15855" max="15855" width="32.5" style="13" customWidth="1"/>
    <col min="15856" max="15856" width="65.875" style="13" customWidth="1"/>
    <col min="15857" max="15859" width="20.125" style="13" customWidth="1"/>
    <col min="15860" max="15860" width="25.25" style="13" customWidth="1"/>
    <col min="15861" max="15861" width="24.875" style="13" customWidth="1"/>
    <col min="15862" max="15862" width="26" style="13" customWidth="1"/>
    <col min="15863" max="15870" width="9" style="13"/>
    <col min="15871" max="15871" width="13.25" style="13" customWidth="1"/>
    <col min="15872" max="15872" width="52.25" style="13" bestFit="1" customWidth="1"/>
    <col min="15873" max="15873" width="9.25" style="13" customWidth="1"/>
    <col min="15874" max="15874" width="10.625" style="13" bestFit="1" customWidth="1"/>
    <col min="15875" max="15875" width="9.25" style="13" bestFit="1" customWidth="1"/>
    <col min="15876" max="15876" width="14.25" style="13" customWidth="1"/>
    <col min="15877" max="15877" width="14.125" style="13" customWidth="1"/>
    <col min="15878" max="15878" width="18.125" style="13" customWidth="1"/>
    <col min="15879" max="16110" width="9" style="13"/>
    <col min="16111" max="16111" width="32.5" style="13" customWidth="1"/>
    <col min="16112" max="16112" width="65.875" style="13" customWidth="1"/>
    <col min="16113" max="16115" width="20.125" style="13" customWidth="1"/>
    <col min="16116" max="16116" width="25.25" style="13" customWidth="1"/>
    <col min="16117" max="16117" width="24.875" style="13" customWidth="1"/>
    <col min="16118" max="16118" width="26" style="13" customWidth="1"/>
    <col min="16119" max="16126" width="9" style="13"/>
    <col min="16127" max="16127" width="13.25" style="13" customWidth="1"/>
    <col min="16128" max="16128" width="52.25" style="13" bestFit="1" customWidth="1"/>
    <col min="16129" max="16129" width="9.25" style="13" customWidth="1"/>
    <col min="16130" max="16130" width="10.625" style="13" bestFit="1" customWidth="1"/>
    <col min="16131" max="16131" width="9.25" style="13" bestFit="1" customWidth="1"/>
    <col min="16132" max="16132" width="14.25" style="13" customWidth="1"/>
    <col min="16133" max="16133" width="14.125" style="13" customWidth="1"/>
    <col min="16134" max="16134" width="18.125" style="13" customWidth="1"/>
    <col min="16135" max="16384" width="9" style="13"/>
  </cols>
  <sheetData>
    <row r="1" spans="1:8" ht="50.25" customHeight="1" x14ac:dyDescent="0.35">
      <c r="A1" s="32" t="s">
        <v>34</v>
      </c>
      <c r="B1" s="30"/>
      <c r="C1" s="30"/>
      <c r="D1" s="30"/>
      <c r="E1" s="30"/>
      <c r="F1" s="30"/>
      <c r="G1" s="48" t="s">
        <v>26</v>
      </c>
      <c r="H1" s="30"/>
    </row>
    <row r="2" spans="1:8" ht="66.75" customHeight="1" x14ac:dyDescent="0.35">
      <c r="A2" s="47" t="s">
        <v>25</v>
      </c>
      <c r="B2" s="47" t="s">
        <v>24</v>
      </c>
      <c r="C2" s="47" t="s">
        <v>23</v>
      </c>
      <c r="D2" s="47" t="s">
        <v>22</v>
      </c>
      <c r="E2" s="47" t="s">
        <v>21</v>
      </c>
      <c r="F2" s="47" t="s">
        <v>20</v>
      </c>
      <c r="G2" s="47" t="s">
        <v>19</v>
      </c>
      <c r="H2" s="47" t="s">
        <v>18</v>
      </c>
    </row>
    <row r="3" spans="1:8" ht="90" customHeight="1" x14ac:dyDescent="0.35">
      <c r="A3" s="45" t="s">
        <v>32</v>
      </c>
      <c r="B3" s="44" t="s">
        <v>33</v>
      </c>
      <c r="C3" s="42">
        <v>3</v>
      </c>
      <c r="D3" s="43">
        <v>8</v>
      </c>
      <c r="E3" s="42">
        <v>2</v>
      </c>
      <c r="F3" s="41">
        <f t="shared" ref="F3:F8" si="0">C3*D3*E3</f>
        <v>48</v>
      </c>
      <c r="G3" s="40"/>
      <c r="H3" s="39" t="str">
        <f t="shared" ref="H3:H8" si="1">IF(F3*G3&lt;&gt;0,F3*G3,"")</f>
        <v/>
      </c>
    </row>
    <row r="4" spans="1:8" ht="90" customHeight="1" x14ac:dyDescent="0.35">
      <c r="A4" s="46" t="s">
        <v>8</v>
      </c>
      <c r="B4" s="44" t="s">
        <v>33</v>
      </c>
      <c r="C4" s="42">
        <v>3</v>
      </c>
      <c r="D4" s="43">
        <v>8</v>
      </c>
      <c r="E4" s="42">
        <v>2</v>
      </c>
      <c r="F4" s="41">
        <f t="shared" si="0"/>
        <v>48</v>
      </c>
      <c r="G4" s="40"/>
      <c r="H4" s="39" t="str">
        <f t="shared" si="1"/>
        <v/>
      </c>
    </row>
    <row r="5" spans="1:8" ht="90" customHeight="1" x14ac:dyDescent="0.35">
      <c r="A5" s="45" t="s">
        <v>30</v>
      </c>
      <c r="B5" s="44" t="s">
        <v>33</v>
      </c>
      <c r="C5" s="42">
        <v>1</v>
      </c>
      <c r="D5" s="43">
        <v>8</v>
      </c>
      <c r="E5" s="42">
        <v>2</v>
      </c>
      <c r="F5" s="41">
        <f t="shared" si="0"/>
        <v>16</v>
      </c>
      <c r="G5" s="40"/>
      <c r="H5" s="39" t="str">
        <f t="shared" si="1"/>
        <v/>
      </c>
    </row>
    <row r="6" spans="1:8" ht="90" customHeight="1" x14ac:dyDescent="0.35">
      <c r="A6" s="45" t="s">
        <v>32</v>
      </c>
      <c r="B6" s="44" t="s">
        <v>31</v>
      </c>
      <c r="C6" s="42">
        <v>3</v>
      </c>
      <c r="D6" s="43">
        <v>6.5</v>
      </c>
      <c r="E6" s="42">
        <v>107</v>
      </c>
      <c r="F6" s="41">
        <f t="shared" si="0"/>
        <v>2086.5</v>
      </c>
      <c r="G6" s="40"/>
      <c r="H6" s="39" t="str">
        <f t="shared" si="1"/>
        <v/>
      </c>
    </row>
    <row r="7" spans="1:8" ht="90" customHeight="1" x14ac:dyDescent="0.35">
      <c r="A7" s="46" t="s">
        <v>8</v>
      </c>
      <c r="B7" s="44" t="s">
        <v>31</v>
      </c>
      <c r="C7" s="42">
        <v>3</v>
      </c>
      <c r="D7" s="43">
        <v>6.5</v>
      </c>
      <c r="E7" s="42">
        <v>107</v>
      </c>
      <c r="F7" s="41">
        <f t="shared" si="0"/>
        <v>2086.5</v>
      </c>
      <c r="G7" s="40"/>
      <c r="H7" s="39" t="str">
        <f t="shared" si="1"/>
        <v/>
      </c>
    </row>
    <row r="8" spans="1:8" ht="90" customHeight="1" x14ac:dyDescent="0.35">
      <c r="A8" s="45" t="s">
        <v>30</v>
      </c>
      <c r="B8" s="44" t="s">
        <v>29</v>
      </c>
      <c r="C8" s="42">
        <v>1</v>
      </c>
      <c r="D8" s="43">
        <v>8</v>
      </c>
      <c r="E8" s="42">
        <v>107</v>
      </c>
      <c r="F8" s="41">
        <f t="shared" si="0"/>
        <v>856</v>
      </c>
      <c r="G8" s="40"/>
      <c r="H8" s="39" t="str">
        <f t="shared" si="1"/>
        <v/>
      </c>
    </row>
    <row r="9" spans="1:8" ht="52.5" customHeight="1" x14ac:dyDescent="0.35">
      <c r="E9" s="17" t="s">
        <v>6</v>
      </c>
      <c r="F9" s="38">
        <f>SUM(F3:F8)</f>
        <v>5141</v>
      </c>
      <c r="G9" s="17" t="s">
        <v>28</v>
      </c>
      <c r="H9" s="37" t="str">
        <f>IF(SUM(H3:H8)&lt;&gt;0,SUM(H3:H8),"")</f>
        <v/>
      </c>
    </row>
    <row r="10" spans="1:8" ht="27" customHeight="1" x14ac:dyDescent="0.35"/>
    <row r="11" spans="1:8" ht="27" customHeight="1" x14ac:dyDescent="0.35"/>
    <row r="12" spans="1:8" ht="27" customHeight="1" x14ac:dyDescent="0.35">
      <c r="G12" s="36"/>
      <c r="H12" s="35"/>
    </row>
    <row r="13" spans="1:8" ht="27" customHeight="1" x14ac:dyDescent="0.35">
      <c r="G13" s="34"/>
      <c r="H13" s="33"/>
    </row>
    <row r="14" spans="1:8" ht="27" customHeight="1" x14ac:dyDescent="0.35"/>
    <row r="15" spans="1:8" ht="50.25" customHeight="1" x14ac:dyDescent="0.35">
      <c r="A15" s="32" t="s">
        <v>27</v>
      </c>
      <c r="B15" s="30"/>
      <c r="C15" s="30"/>
      <c r="D15" s="30"/>
      <c r="E15" s="30"/>
      <c r="F15" s="30"/>
      <c r="G15" s="31" t="s">
        <v>26</v>
      </c>
      <c r="H15" s="30"/>
    </row>
    <row r="16" spans="1:8" ht="42" customHeight="1" x14ac:dyDescent="0.35">
      <c r="A16" s="29" t="s">
        <v>25</v>
      </c>
      <c r="B16" s="29" t="s">
        <v>24</v>
      </c>
      <c r="C16" s="29" t="s">
        <v>23</v>
      </c>
      <c r="D16" s="29" t="s">
        <v>22</v>
      </c>
      <c r="E16" s="29" t="s">
        <v>21</v>
      </c>
      <c r="F16" s="29" t="s">
        <v>20</v>
      </c>
      <c r="G16" s="29" t="s">
        <v>19</v>
      </c>
      <c r="H16" s="29" t="s">
        <v>18</v>
      </c>
    </row>
    <row r="17" spans="1:8" ht="36.75" customHeight="1" x14ac:dyDescent="0.35">
      <c r="A17" s="25" t="s">
        <v>9</v>
      </c>
      <c r="B17" s="23" t="s">
        <v>17</v>
      </c>
      <c r="C17" s="22">
        <v>2</v>
      </c>
      <c r="D17" s="26">
        <v>8</v>
      </c>
      <c r="E17" s="22">
        <v>226</v>
      </c>
      <c r="F17" s="21">
        <f t="shared" ref="F17:F34" si="2">C17*D17*E17</f>
        <v>3616</v>
      </c>
      <c r="G17" s="20"/>
      <c r="H17" s="19" t="str">
        <f t="shared" ref="H17:H34" si="3">IF(F17*G17&lt;&gt;0,F17*G17,"")</f>
        <v/>
      </c>
    </row>
    <row r="18" spans="1:8" ht="36.75" customHeight="1" x14ac:dyDescent="0.35">
      <c r="A18" s="24" t="s">
        <v>8</v>
      </c>
      <c r="B18" s="23" t="s">
        <v>17</v>
      </c>
      <c r="C18" s="22">
        <v>3</v>
      </c>
      <c r="D18" s="26">
        <v>8</v>
      </c>
      <c r="E18" s="22">
        <v>226</v>
      </c>
      <c r="F18" s="21">
        <f t="shared" si="2"/>
        <v>5424</v>
      </c>
      <c r="G18" s="20"/>
      <c r="H18" s="19" t="str">
        <f t="shared" si="3"/>
        <v/>
      </c>
    </row>
    <row r="19" spans="1:8" ht="36.75" customHeight="1" x14ac:dyDescent="0.35">
      <c r="A19" s="25" t="s">
        <v>9</v>
      </c>
      <c r="B19" s="23" t="s">
        <v>16</v>
      </c>
      <c r="C19" s="27">
        <v>2</v>
      </c>
      <c r="D19" s="28">
        <v>8</v>
      </c>
      <c r="E19" s="27">
        <v>3</v>
      </c>
      <c r="F19" s="21">
        <f t="shared" si="2"/>
        <v>48</v>
      </c>
      <c r="G19" s="20"/>
      <c r="H19" s="19" t="str">
        <f t="shared" si="3"/>
        <v/>
      </c>
    </row>
    <row r="20" spans="1:8" ht="36.75" customHeight="1" x14ac:dyDescent="0.35">
      <c r="A20" s="24" t="s">
        <v>8</v>
      </c>
      <c r="B20" s="23" t="s">
        <v>16</v>
      </c>
      <c r="C20" s="22">
        <v>3</v>
      </c>
      <c r="D20" s="26">
        <v>8</v>
      </c>
      <c r="E20" s="22">
        <v>3</v>
      </c>
      <c r="F20" s="21">
        <f t="shared" si="2"/>
        <v>72</v>
      </c>
      <c r="G20" s="20"/>
      <c r="H20" s="19" t="str">
        <f t="shared" si="3"/>
        <v/>
      </c>
    </row>
    <row r="21" spans="1:8" ht="36.75" customHeight="1" x14ac:dyDescent="0.35">
      <c r="A21" s="25" t="s">
        <v>9</v>
      </c>
      <c r="B21" s="23" t="s">
        <v>15</v>
      </c>
      <c r="C21" s="22">
        <v>2</v>
      </c>
      <c r="D21" s="26">
        <v>4</v>
      </c>
      <c r="E21" s="22">
        <v>207</v>
      </c>
      <c r="F21" s="21">
        <f t="shared" si="2"/>
        <v>1656</v>
      </c>
      <c r="G21" s="20"/>
      <c r="H21" s="19" t="str">
        <f t="shared" si="3"/>
        <v/>
      </c>
    </row>
    <row r="22" spans="1:8" ht="36.75" customHeight="1" x14ac:dyDescent="0.35">
      <c r="A22" s="24" t="s">
        <v>8</v>
      </c>
      <c r="B22" s="23" t="s">
        <v>15</v>
      </c>
      <c r="C22" s="22">
        <v>3</v>
      </c>
      <c r="D22" s="26">
        <v>4</v>
      </c>
      <c r="E22" s="22">
        <v>207</v>
      </c>
      <c r="F22" s="21">
        <f t="shared" si="2"/>
        <v>2484</v>
      </c>
      <c r="G22" s="20"/>
      <c r="H22" s="19" t="str">
        <f t="shared" si="3"/>
        <v/>
      </c>
    </row>
    <row r="23" spans="1:8" ht="36.75" customHeight="1" x14ac:dyDescent="0.35">
      <c r="A23" s="25" t="s">
        <v>9</v>
      </c>
      <c r="B23" s="23" t="s">
        <v>14</v>
      </c>
      <c r="C23" s="22">
        <v>3</v>
      </c>
      <c r="D23" s="26">
        <v>7</v>
      </c>
      <c r="E23" s="22">
        <v>59</v>
      </c>
      <c r="F23" s="21">
        <f t="shared" si="2"/>
        <v>1239</v>
      </c>
      <c r="G23" s="20"/>
      <c r="H23" s="19" t="str">
        <f t="shared" si="3"/>
        <v/>
      </c>
    </row>
    <row r="24" spans="1:8" ht="36.75" customHeight="1" x14ac:dyDescent="0.35">
      <c r="A24" s="24" t="s">
        <v>8</v>
      </c>
      <c r="B24" s="23" t="s">
        <v>14</v>
      </c>
      <c r="C24" s="22">
        <v>3</v>
      </c>
      <c r="D24" s="26">
        <v>7</v>
      </c>
      <c r="E24" s="22">
        <v>59</v>
      </c>
      <c r="F24" s="21">
        <f t="shared" si="2"/>
        <v>1239</v>
      </c>
      <c r="G24" s="20"/>
      <c r="H24" s="19" t="str">
        <f t="shared" si="3"/>
        <v/>
      </c>
    </row>
    <row r="25" spans="1:8" ht="36.75" customHeight="1" x14ac:dyDescent="0.35">
      <c r="A25" s="25" t="s">
        <v>9</v>
      </c>
      <c r="B25" s="23" t="s">
        <v>13</v>
      </c>
      <c r="C25" s="22">
        <v>3</v>
      </c>
      <c r="D25" s="26">
        <v>7</v>
      </c>
      <c r="E25" s="22">
        <v>21</v>
      </c>
      <c r="F25" s="21">
        <f t="shared" si="2"/>
        <v>441</v>
      </c>
      <c r="G25" s="20"/>
      <c r="H25" s="19" t="str">
        <f t="shared" si="3"/>
        <v/>
      </c>
    </row>
    <row r="26" spans="1:8" ht="36.75" customHeight="1" x14ac:dyDescent="0.35">
      <c r="A26" s="24" t="s">
        <v>8</v>
      </c>
      <c r="B26" s="23" t="s">
        <v>13</v>
      </c>
      <c r="C26" s="22">
        <v>3</v>
      </c>
      <c r="D26" s="26">
        <v>7</v>
      </c>
      <c r="E26" s="22">
        <v>21</v>
      </c>
      <c r="F26" s="21">
        <f t="shared" si="2"/>
        <v>441</v>
      </c>
      <c r="G26" s="20"/>
      <c r="H26" s="19" t="str">
        <f t="shared" si="3"/>
        <v/>
      </c>
    </row>
    <row r="27" spans="1:8" ht="36.75" customHeight="1" x14ac:dyDescent="0.35">
      <c r="A27" s="25" t="s">
        <v>9</v>
      </c>
      <c r="B27" s="23" t="s">
        <v>12</v>
      </c>
      <c r="C27" s="22">
        <v>3</v>
      </c>
      <c r="D27" s="26">
        <v>9.5</v>
      </c>
      <c r="E27" s="22">
        <v>29</v>
      </c>
      <c r="F27" s="21">
        <f t="shared" si="2"/>
        <v>826.5</v>
      </c>
      <c r="G27" s="20"/>
      <c r="H27" s="19" t="str">
        <f t="shared" si="3"/>
        <v/>
      </c>
    </row>
    <row r="28" spans="1:8" ht="36.75" customHeight="1" x14ac:dyDescent="0.35">
      <c r="A28" s="24" t="s">
        <v>8</v>
      </c>
      <c r="B28" s="23" t="s">
        <v>12</v>
      </c>
      <c r="C28" s="22">
        <v>3</v>
      </c>
      <c r="D28" s="26">
        <v>9.5</v>
      </c>
      <c r="E28" s="22">
        <v>29</v>
      </c>
      <c r="F28" s="21">
        <f t="shared" si="2"/>
        <v>826.5</v>
      </c>
      <c r="G28" s="20"/>
      <c r="H28" s="19" t="str">
        <f t="shared" si="3"/>
        <v/>
      </c>
    </row>
    <row r="29" spans="1:8" ht="36.75" customHeight="1" x14ac:dyDescent="0.35">
      <c r="A29" s="25" t="s">
        <v>9</v>
      </c>
      <c r="B29" s="23" t="s">
        <v>11</v>
      </c>
      <c r="C29" s="22">
        <v>3</v>
      </c>
      <c r="D29" s="26">
        <v>9.5</v>
      </c>
      <c r="E29" s="22">
        <v>5</v>
      </c>
      <c r="F29" s="21">
        <f t="shared" si="2"/>
        <v>142.5</v>
      </c>
      <c r="G29" s="20"/>
      <c r="H29" s="19" t="str">
        <f t="shared" si="3"/>
        <v/>
      </c>
    </row>
    <row r="30" spans="1:8" ht="36.75" customHeight="1" x14ac:dyDescent="0.35">
      <c r="A30" s="24" t="s">
        <v>8</v>
      </c>
      <c r="B30" s="23" t="s">
        <v>11</v>
      </c>
      <c r="C30" s="22">
        <v>3</v>
      </c>
      <c r="D30" s="26">
        <v>9.5</v>
      </c>
      <c r="E30" s="22">
        <v>5</v>
      </c>
      <c r="F30" s="21">
        <f t="shared" si="2"/>
        <v>142.5</v>
      </c>
      <c r="G30" s="20"/>
      <c r="H30" s="19" t="str">
        <f t="shared" si="3"/>
        <v/>
      </c>
    </row>
    <row r="31" spans="1:8" ht="36.75" customHeight="1" x14ac:dyDescent="0.35">
      <c r="A31" s="25" t="s">
        <v>9</v>
      </c>
      <c r="B31" s="23" t="s">
        <v>10</v>
      </c>
      <c r="C31" s="22">
        <v>3</v>
      </c>
      <c r="D31" s="26">
        <v>3</v>
      </c>
      <c r="E31" s="22">
        <v>2</v>
      </c>
      <c r="F31" s="21">
        <f t="shared" si="2"/>
        <v>18</v>
      </c>
      <c r="G31" s="20"/>
      <c r="H31" s="19" t="str">
        <f t="shared" si="3"/>
        <v/>
      </c>
    </row>
    <row r="32" spans="1:8" ht="36.75" customHeight="1" x14ac:dyDescent="0.35">
      <c r="A32" s="24" t="s">
        <v>8</v>
      </c>
      <c r="B32" s="23" t="s">
        <v>10</v>
      </c>
      <c r="C32" s="22">
        <v>3</v>
      </c>
      <c r="D32" s="26">
        <v>3</v>
      </c>
      <c r="E32" s="22">
        <v>2</v>
      </c>
      <c r="F32" s="21">
        <f t="shared" si="2"/>
        <v>18</v>
      </c>
      <c r="G32" s="20"/>
      <c r="H32" s="19" t="str">
        <f t="shared" si="3"/>
        <v/>
      </c>
    </row>
    <row r="33" spans="1:8" ht="36.75" customHeight="1" x14ac:dyDescent="0.35">
      <c r="A33" s="25" t="s">
        <v>9</v>
      </c>
      <c r="B33" s="23" t="s">
        <v>7</v>
      </c>
      <c r="C33" s="22">
        <v>2</v>
      </c>
      <c r="D33" s="22">
        <v>5.5</v>
      </c>
      <c r="E33" s="22">
        <v>27</v>
      </c>
      <c r="F33" s="21">
        <f t="shared" si="2"/>
        <v>297</v>
      </c>
      <c r="G33" s="20"/>
      <c r="H33" s="19" t="str">
        <f t="shared" si="3"/>
        <v/>
      </c>
    </row>
    <row r="34" spans="1:8" ht="36.75" customHeight="1" x14ac:dyDescent="0.35">
      <c r="A34" s="24" t="s">
        <v>8</v>
      </c>
      <c r="B34" s="23" t="s">
        <v>7</v>
      </c>
      <c r="C34" s="22">
        <v>3</v>
      </c>
      <c r="D34" s="22">
        <v>5.5</v>
      </c>
      <c r="E34" s="22">
        <v>27</v>
      </c>
      <c r="F34" s="21">
        <f t="shared" si="2"/>
        <v>445.5</v>
      </c>
      <c r="G34" s="20"/>
      <c r="H34" s="19" t="str">
        <f t="shared" si="3"/>
        <v/>
      </c>
    </row>
    <row r="35" spans="1:8" ht="45" customHeight="1" x14ac:dyDescent="0.35">
      <c r="E35" s="17" t="s">
        <v>6</v>
      </c>
      <c r="F35" s="18">
        <f>SUM(F17:F34)</f>
        <v>19376.5</v>
      </c>
      <c r="G35" s="17" t="s">
        <v>5</v>
      </c>
      <c r="H35" s="14" t="str">
        <f>IF(SUM(H17:H34)&lt;&gt;0,SUM(H17:H34),"")</f>
        <v/>
      </c>
    </row>
    <row r="36" spans="1:8" ht="45" customHeight="1" x14ac:dyDescent="0.35">
      <c r="E36" s="15" t="s">
        <v>4</v>
      </c>
      <c r="F36" s="16">
        <f>F9+F35</f>
        <v>24517.5</v>
      </c>
      <c r="G36" s="15" t="s">
        <v>3</v>
      </c>
      <c r="H36" s="14" t="str">
        <f>IF(SUM(H9,H35)&lt;&gt;0,SUM(H9,H35),"")</f>
        <v/>
      </c>
    </row>
  </sheetData>
  <phoneticPr fontId="3"/>
  <pageMargins left="0.25" right="0.25" top="0.75" bottom="0.75" header="0.3" footer="0.3"/>
  <pageSetup paperSize="9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警_本場(表)</vt:lpstr>
      <vt:lpstr>警備_本</vt:lpstr>
      <vt:lpstr>警備_本!Print_Area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y.ogawa</cp:lastModifiedBy>
  <dcterms:created xsi:type="dcterms:W3CDTF">2022-04-01T06:48:17Z</dcterms:created>
  <dcterms:modified xsi:type="dcterms:W3CDTF">2022-04-01T06:51:45Z</dcterms:modified>
</cp:coreProperties>
</file>