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5年度(2023)\警備\01.入札公告\HP掲載\パルス宿毛\"/>
    </mc:Choice>
  </mc:AlternateContent>
  <xr:revisionPtr revIDLastSave="0" documentId="13_ncr:1_{CDF0A00D-AE2A-4125-A667-DA07CD393360}" xr6:coauthVersionLast="47" xr6:coauthVersionMax="47" xr10:uidLastSave="{00000000-0000-0000-0000-000000000000}"/>
  <bookViews>
    <workbookView xWindow="810" yWindow="-120" windowWidth="19800" windowHeight="11760" xr2:uid="{BE4A5F57-0805-4672-8225-F314AA6CB704}"/>
  </bookViews>
  <sheets>
    <sheet name="P宿毛" sheetId="6" r:id="rId1"/>
  </sheets>
  <definedNames>
    <definedName name="_xlnm.Print_Area" localSheetId="0">P宿毛!$A$1:$H$47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6" l="1"/>
  <c r="H38" i="6"/>
  <c r="H37" i="6"/>
  <c r="H34" i="6"/>
  <c r="H33" i="6"/>
  <c r="H30" i="6"/>
  <c r="H29" i="6"/>
  <c r="H26" i="6"/>
  <c r="H25" i="6"/>
  <c r="H24" i="6"/>
  <c r="H23" i="6"/>
  <c r="H20" i="6"/>
  <c r="H19" i="6"/>
  <c r="H18" i="6"/>
  <c r="H17" i="6"/>
  <c r="H14" i="6"/>
  <c r="H13" i="6"/>
  <c r="H12" i="6"/>
  <c r="H11" i="6"/>
  <c r="H8" i="6"/>
  <c r="H7" i="6"/>
  <c r="H6" i="6"/>
  <c r="H5" i="6"/>
  <c r="H42" i="6"/>
  <c r="H39" i="6" l="1"/>
  <c r="H31" i="6"/>
  <c r="H35" i="6"/>
  <c r="H27" i="6"/>
  <c r="H21" i="6"/>
  <c r="H9" i="6"/>
  <c r="H15" i="6"/>
  <c r="G46" i="6" l="1"/>
</calcChain>
</file>

<file path=xl/sharedStrings.xml><?xml version="1.0" encoding="utf-8"?>
<sst xmlns="http://schemas.openxmlformats.org/spreadsheetml/2006/main" count="93" uniqueCount="49">
  <si>
    <t>【期間】</t>
    <rPh sb="1" eb="3">
      <t>キカン</t>
    </rPh>
    <phoneticPr fontId="4"/>
  </si>
  <si>
    <t>2023/5/1　～　2024/4/30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</si>
  <si>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</si>
  <si>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</si>
  <si>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</si>
  <si>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</si>
  <si>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人数</t>
    <rPh sb="0" eb="2">
      <t>ニンズウ</t>
    </rPh>
    <phoneticPr fontId="5"/>
  </si>
  <si>
    <t>日数</t>
    <rPh sb="0" eb="2">
      <t>ニッスウ</t>
    </rPh>
    <phoneticPr fontId="4"/>
  </si>
  <si>
    <t>単価/H(円)</t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</si>
  <si>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</si>
  <si>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</si>
  <si>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他場</t>
    <rPh sb="0" eb="2">
      <t>タジョウ</t>
    </rPh>
    <phoneticPr fontId="4"/>
  </si>
  <si>
    <t>09:30 ～ 15:00</t>
    <phoneticPr fontId="4"/>
  </si>
  <si>
    <t>高知</t>
    <rPh sb="0" eb="2">
      <t>コウチ</t>
    </rPh>
    <phoneticPr fontId="4"/>
  </si>
  <si>
    <t>15:00 ～ 21:30</t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</si>
  <si>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</si>
  <si>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</si>
  <si>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小計②</t>
    <rPh sb="0" eb="2">
      <t>ショウケイ</t>
    </rPh>
    <phoneticPr fontId="5"/>
  </si>
  <si>
    <t>③高知薄暮＋地方他場</t>
    <rPh sb="1" eb="3">
      <t>コウチ</t>
    </rPh>
    <rPh sb="3" eb="5">
      <t>ハクボ</t>
    </rPh>
    <rPh sb="6" eb="8">
      <t>チホウ</t>
    </rPh>
    <rPh sb="8" eb="10">
      <t>タジョウ</t>
    </rPh>
    <phoneticPr fontId="4"/>
  </si>
  <si>
    <t>09:30 ～ 12:30</t>
    <phoneticPr fontId="4"/>
  </si>
  <si>
    <t>12:30 ～ 20:30</t>
    <phoneticPr fontId="4"/>
  </si>
  <si>
    <t>小計③</t>
    <rPh sb="0" eb="2">
      <t>ショウケイ</t>
    </rPh>
    <phoneticPr fontId="5"/>
  </si>
  <si>
    <t>④場外発売（ＪＲＡ＋地方ナイター）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</si>
  <si>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ＪＲＡ＋他場</t>
    <rPh sb="4" eb="6">
      <t>タジョウ</t>
    </rPh>
    <phoneticPr fontId="4"/>
  </si>
  <si>
    <t>09:30 ～ 21:30</t>
    <phoneticPr fontId="4"/>
  </si>
  <si>
    <t>小計④</t>
    <rPh sb="0" eb="2">
      <t>ショウケイ</t>
    </rPh>
    <phoneticPr fontId="5"/>
  </si>
  <si>
    <t>⑤場外発売（ＪＲＡのみ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</si>
  <si>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09:30 ～ 17:30</t>
    <phoneticPr fontId="4"/>
  </si>
  <si>
    <t>小計⑤</t>
    <rPh sb="0" eb="2">
      <t>ショウケイ</t>
    </rPh>
    <phoneticPr fontId="5"/>
  </si>
  <si>
    <t>⑥場外発売（地方ナイター＋地方昼間・薄暮）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</si>
  <si>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小計⑥</t>
    <rPh sb="0" eb="2">
      <t>ショウケイ</t>
    </rPh>
    <phoneticPr fontId="5"/>
  </si>
  <si>
    <t>⑦場外発売（地方昼間・薄暮）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</si>
  <si>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小計⑦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</si>
  <si>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</si>
  <si>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</si>
  <si>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5"/>
  </si>
  <si>
    <t>入場口及び駐車場周辺</t>
    <rPh sb="0" eb="2">
      <t>ニュウジョウ</t>
    </rPh>
    <rPh sb="2" eb="3">
      <t>グチ</t>
    </rPh>
    <rPh sb="3" eb="4">
      <t>オヨ</t>
    </rPh>
    <rPh sb="5" eb="8">
      <t>チュウシャジョウ</t>
    </rPh>
    <rPh sb="8" eb="10">
      <t>シュウヘン</t>
    </rPh>
    <phoneticPr fontId="4"/>
  </si>
  <si>
    <t>ＪＲＡ</t>
    <phoneticPr fontId="4"/>
  </si>
  <si>
    <t>08:00 ～ 15:00</t>
    <phoneticPr fontId="4"/>
  </si>
  <si>
    <t>08:00 ～ 17:30</t>
    <phoneticPr fontId="4"/>
  </si>
  <si>
    <t>17:30 ～ 21:30</t>
    <phoneticPr fontId="4"/>
  </si>
  <si>
    <t>令和５年度パルス宿毛警備業務委託　業務設計書</t>
    <rPh sb="0" eb="2">
      <t>レイワ</t>
    </rPh>
    <rPh sb="3" eb="5">
      <t>ネンド</t>
    </rPh>
    <rPh sb="8" eb="10">
      <t>スクモ</t>
    </rPh>
    <rPh sb="10" eb="12">
      <t>ケイビ</t>
    </rPh>
    <rPh sb="12" eb="16">
      <t>ギョウムイタク</t>
    </rPh>
    <rPh sb="16" eb="18">
      <t>ギョウム</t>
    </rPh>
    <rPh sb="18" eb="21">
      <t>セッケイショ</t>
    </rPh>
    <phoneticPr fontId="5"/>
  </si>
  <si>
    <t>他場</t>
    <phoneticPr fontId="4"/>
  </si>
  <si>
    <t>⑧ＪＲＡのＧⅠ開催日のみ</t>
    <rPh sb="7" eb="10">
      <t>カイサイビ</t>
    </rPh>
    <phoneticPr fontId="4"/>
  </si>
  <si>
    <t>駐車場中央</t>
    <rPh sb="0" eb="3">
      <t>チュウシャジョウ</t>
    </rPh>
    <rPh sb="3" eb="5">
      <t>チュウオウ</t>
    </rPh>
    <phoneticPr fontId="4"/>
  </si>
  <si>
    <t>08:30 ～ 16:30</t>
    <phoneticPr fontId="4"/>
  </si>
  <si>
    <t>小計⑧</t>
    <rPh sb="0" eb="2">
      <t>ショウケイ</t>
    </rPh>
    <phoneticPr fontId="5"/>
  </si>
  <si>
    <t>館内投票所（１階及び２階）</t>
    <rPh sb="0" eb="2">
      <t>カンナイ</t>
    </rPh>
    <rPh sb="2" eb="4">
      <t>トウヒョウ</t>
    </rPh>
    <rPh sb="4" eb="5">
      <t>ジョ</t>
    </rPh>
    <rPh sb="7" eb="8">
      <t>カイ</t>
    </rPh>
    <rPh sb="8" eb="9">
      <t>オヨ</t>
    </rPh>
    <rPh sb="11" eb="12">
      <t>カイ</t>
    </rPh>
    <phoneticPr fontId="4"/>
  </si>
  <si>
    <t>※入力箇所※</t>
    <rPh sb="1" eb="5">
      <t>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</si>
</sst>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b/>
      <sz val="14"/>
      <color theme="1"/>
      <name val="MS Mincho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b/>
      <sz val="10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u val="singleAccounting"/>
      <sz val="11"/>
      <color theme="1"/>
      <name val="MS Mincho"/>
      <family val="1"/>
      <charset val="128"/>
    </font>
    <font>
      <sz val="11"/>
      <color rgb="FFFF0000"/>
      <name val="MS 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/>
    <xf numFmtId="38" fontId="6" fillId="0" borderId="0" xfId="3" applyFont="1" applyAlignment="1"/>
    <xf numFmtId="0" fontId="2" fillId="0" borderId="0" xfId="2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76" fontId="9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left"/>
    </xf>
    <xf numFmtId="38" fontId="10" fillId="0" borderId="0" xfId="1" applyFont="1" applyAlignment="1"/>
    <xf numFmtId="38" fontId="10" fillId="0" borderId="0" xfId="3" applyFont="1" applyAlignment="1"/>
    <xf numFmtId="0" fontId="11" fillId="2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42" fontId="10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right"/>
    </xf>
    <xf numFmtId="0" fontId="6" fillId="0" borderId="0" xfId="2" applyFont="1" applyAlignment="1">
      <alignment horizontal="center"/>
    </xf>
    <xf numFmtId="177" fontId="12" fillId="0" borderId="0" xfId="2" applyNumberFormat="1" applyFont="1" applyAlignment="1">
      <alignment horizontal="right"/>
    </xf>
    <xf numFmtId="178" fontId="12" fillId="0" borderId="0" xfId="2" applyNumberFormat="1" applyFont="1" applyAlignment="1">
      <alignment horizontal="right"/>
    </xf>
    <xf numFmtId="179" fontId="10" fillId="0" borderId="0" xfId="2" applyNumberFormat="1" applyFont="1" applyAlignment="1">
      <alignment horizontal="right"/>
    </xf>
    <xf numFmtId="38" fontId="10" fillId="0" borderId="0" xfId="2" applyNumberFormat="1" applyFont="1" applyAlignment="1">
      <alignment horizontal="right"/>
    </xf>
    <xf numFmtId="42" fontId="13" fillId="0" borderId="0" xfId="2" applyNumberFormat="1" applyFont="1"/>
    <xf numFmtId="38" fontId="14" fillId="0" borderId="0" xfId="1" applyFont="1" applyAlignment="1"/>
    <xf numFmtId="0" fontId="6" fillId="0" borderId="2" xfId="2" applyFont="1" applyBorder="1" applyAlignment="1">
      <alignment horizontal="center"/>
    </xf>
    <xf numFmtId="177" fontId="12" fillId="0" borderId="2" xfId="2" applyNumberFormat="1" applyFont="1" applyBorder="1" applyAlignment="1">
      <alignment horizontal="right"/>
    </xf>
    <xf numFmtId="178" fontId="12" fillId="0" borderId="2" xfId="2" applyNumberFormat="1" applyFont="1" applyBorder="1" applyAlignment="1">
      <alignment horizontal="right"/>
    </xf>
    <xf numFmtId="179" fontId="10" fillId="0" borderId="2" xfId="2" applyNumberFormat="1" applyFont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42" fontId="13" fillId="0" borderId="2" xfId="2" applyNumberFormat="1" applyFont="1" applyBorder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38" fontId="6" fillId="0" borderId="0" xfId="2" applyNumberFormat="1" applyFont="1" applyAlignment="1">
      <alignment horizontal="left"/>
    </xf>
    <xf numFmtId="0" fontId="12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42" fontId="17" fillId="0" borderId="0" xfId="2" applyNumberFormat="1" applyFont="1"/>
    <xf numFmtId="0" fontId="1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8" fillId="0" borderId="0" xfId="2" applyFont="1"/>
    <xf numFmtId="0" fontId="18" fillId="0" borderId="0" xfId="2" applyFont="1" applyAlignment="1">
      <alignment horizontal="right"/>
    </xf>
    <xf numFmtId="0" fontId="16" fillId="0" borderId="0" xfId="2" applyFont="1" applyAlignment="1">
      <alignment horizontal="center" wrapText="1"/>
    </xf>
    <xf numFmtId="42" fontId="6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38" fontId="20" fillId="0" borderId="0" xfId="1" applyFont="1" applyAlignment="1"/>
    <xf numFmtId="0" fontId="20" fillId="0" borderId="0" xfId="2" applyFont="1" applyAlignment="1">
      <alignment horizontal="left"/>
    </xf>
    <xf numFmtId="38" fontId="15" fillId="0" borderId="0" xfId="1" applyFont="1" applyAlignment="1"/>
    <xf numFmtId="0" fontId="20" fillId="0" borderId="0" xfId="2" applyFont="1" applyAlignment="1">
      <alignment horizontal="right"/>
    </xf>
    <xf numFmtId="38" fontId="20" fillId="0" borderId="0" xfId="2" applyNumberFormat="1" applyFont="1" applyAlignment="1">
      <alignment horizontal="right"/>
    </xf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2" applyNumberFormat="1" applyFont="1"/>
    <xf numFmtId="38" fontId="6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  <xf numFmtId="0" fontId="6" fillId="0" borderId="1" xfId="2" applyFont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21" fillId="3" borderId="3" xfId="2" applyFont="1" applyFill="1" applyBorder="1" applyAlignment="1">
      <alignment horizontal="center" vertical="center" wrapText="1"/>
    </xf>
    <xf numFmtId="177" fontId="12" fillId="0" borderId="1" xfId="2" applyNumberFormat="1" applyFont="1" applyBorder="1" applyAlignment="1">
      <alignment horizontal="right"/>
    </xf>
    <xf numFmtId="178" fontId="12" fillId="0" borderId="1" xfId="2" applyNumberFormat="1" applyFont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42" fontId="13" fillId="0" borderId="1" xfId="2" applyNumberFormat="1" applyFont="1" applyBorder="1"/>
    <xf numFmtId="179" fontId="10" fillId="0" borderId="1" xfId="2" applyNumberFormat="1" applyFont="1" applyBorder="1" applyAlignment="1">
      <alignment horizontal="right"/>
    </xf>
    <xf numFmtId="38" fontId="12" fillId="0" borderId="0" xfId="1" applyFont="1" applyAlignment="1">
      <alignment horizontal="center" vertical="center"/>
    </xf>
    <xf numFmtId="42" fontId="22" fillId="0" borderId="3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</cellXfs>
  <cellStyles count="4">
    <cellStyle name="桁区切り" xfId="1" builtinId="6"/>
    <cellStyle name="桁区切り 2" xfId="3" xr:uid="{AADC9B23-F387-447E-A089-4BE525905757}"/>
    <cellStyle name="標準" xfId="0" builtinId="0"/>
    <cellStyle name="標準 2" xfId="2" xr:uid="{25A8DF82-B175-4F47-B47D-1E41F5F8028D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45B3-E442-472B-8728-6D1774680C46}">
  <sheetPr>
    <tabColor rgb="FF92D050"/>
    <pageSetUpPr fitToPage="1"/>
  </sheetPr>
  <dimension ref="A1:W1048558"/>
  <sheetViews>
    <sheetView tabSelected="1" view="pageBreakPreview" zoomScaleNormal="100" zoomScaleSheetLayoutView="100" workbookViewId="0">
      <selection activeCell="G6" sqref="G6"/>
    </sheetView>
  </sheetViews>
  <sheetFormatPr defaultColWidth="12.625" defaultRowHeight="15" customHeight="1"/>
  <cols>
    <col min="1" max="1" width="30.125" style="59" customWidth="1"/>
    <col min="2" max="2" width="13.875" style="60" bestFit="1" customWidth="1"/>
    <col min="3" max="3" width="20.375" style="8" bestFit="1" customWidth="1"/>
    <col min="4" max="6" width="6.75" style="61" customWidth="1"/>
    <col min="7" max="7" width="15.125" style="8" customWidth="1"/>
    <col min="8" max="8" width="14.75" style="8" customWidth="1"/>
    <col min="9" max="9" width="19.875" style="61" customWidth="1"/>
    <col min="10" max="10" width="11.625" style="8" customWidth="1"/>
    <col min="11" max="11" width="10.5" style="62" bestFit="1" customWidth="1"/>
    <col min="12" max="12" width="7.875" style="8" customWidth="1"/>
    <col min="13" max="13" width="10.25" style="62" bestFit="1" customWidth="1"/>
    <col min="14" max="23" width="7.875" style="8" customWidth="1"/>
    <col min="24" max="16384" width="12.625" style="8"/>
  </cols>
  <sheetData>
    <row r="1" spans="1:23" ht="20.25" customHeight="1">
      <c r="A1" s="1" t="s">
        <v>41</v>
      </c>
      <c r="B1" s="2"/>
      <c r="C1" s="3"/>
      <c r="D1" s="4"/>
      <c r="E1" s="4"/>
      <c r="F1" s="5" t="s">
        <v>0</v>
      </c>
      <c r="G1" s="6" t="s">
        <v>1</v>
      </c>
      <c r="H1" s="3"/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2"/>
      <c r="J3" s="15"/>
      <c r="K3" s="16"/>
      <c r="L3" s="13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18" t="s">
        <v>10</v>
      </c>
      <c r="B4" s="19"/>
      <c r="C4" s="20"/>
      <c r="D4" s="21"/>
      <c r="E4" s="21"/>
      <c r="F4" s="21"/>
      <c r="G4" s="71" t="s">
        <v>48</v>
      </c>
      <c r="H4" s="22"/>
      <c r="I4" s="12"/>
      <c r="J4" s="15"/>
      <c r="K4" s="16"/>
      <c r="L4" s="13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23" t="s">
        <v>36</v>
      </c>
      <c r="B5" s="24" t="s">
        <v>37</v>
      </c>
      <c r="C5" s="24" t="s">
        <v>38</v>
      </c>
      <c r="D5" s="25">
        <v>7</v>
      </c>
      <c r="E5" s="26">
        <v>2</v>
      </c>
      <c r="F5" s="27">
        <v>78</v>
      </c>
      <c r="G5" s="28"/>
      <c r="H5" s="29">
        <f>D5*E5*F5*G5</f>
        <v>0</v>
      </c>
      <c r="I5" s="12"/>
      <c r="J5" s="30"/>
      <c r="K5" s="14"/>
      <c r="L5" s="13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1" t="s">
        <v>13</v>
      </c>
      <c r="C6" s="31" t="s">
        <v>14</v>
      </c>
      <c r="D6" s="32">
        <v>6.5</v>
      </c>
      <c r="E6" s="33">
        <v>1</v>
      </c>
      <c r="F6" s="34">
        <v>78</v>
      </c>
      <c r="G6" s="35"/>
      <c r="H6" s="36">
        <f>D6*E6*F6*G6</f>
        <v>0</v>
      </c>
      <c r="I6" s="12"/>
      <c r="J6" s="13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23" t="s">
        <v>47</v>
      </c>
      <c r="B7" s="31" t="s">
        <v>37</v>
      </c>
      <c r="C7" s="24" t="s">
        <v>38</v>
      </c>
      <c r="D7" s="32">
        <v>7</v>
      </c>
      <c r="E7" s="33">
        <v>1</v>
      </c>
      <c r="F7" s="34">
        <v>78</v>
      </c>
      <c r="G7" s="35"/>
      <c r="H7" s="36">
        <f>D7*E7*F7*G7</f>
        <v>0</v>
      </c>
      <c r="I7" s="12"/>
      <c r="J7" s="13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1" t="s">
        <v>13</v>
      </c>
      <c r="C8" s="31" t="s">
        <v>14</v>
      </c>
      <c r="D8" s="32">
        <v>6.5</v>
      </c>
      <c r="E8" s="33">
        <v>1</v>
      </c>
      <c r="F8" s="34">
        <v>78</v>
      </c>
      <c r="G8" s="35"/>
      <c r="H8" s="36">
        <f>D8*E8*F8*G8</f>
        <v>0</v>
      </c>
      <c r="I8" s="12"/>
      <c r="J8" s="13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37"/>
      <c r="B9" s="38"/>
      <c r="C9" s="39"/>
      <c r="D9" s="25"/>
      <c r="E9" s="40"/>
      <c r="F9" s="27"/>
      <c r="G9" s="41" t="s">
        <v>15</v>
      </c>
      <c r="H9" s="42">
        <f>SUM(H5:H8)</f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18" t="s">
        <v>16</v>
      </c>
      <c r="B10" s="24"/>
      <c r="C10" s="39"/>
      <c r="D10" s="25"/>
      <c r="E10" s="40"/>
      <c r="F10" s="27"/>
      <c r="G10" s="43"/>
      <c r="H10" s="29"/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23" t="s">
        <v>36</v>
      </c>
      <c r="B11" s="24" t="s">
        <v>11</v>
      </c>
      <c r="C11" s="24" t="s">
        <v>12</v>
      </c>
      <c r="D11" s="25">
        <v>5.5</v>
      </c>
      <c r="E11" s="26">
        <v>1</v>
      </c>
      <c r="F11" s="27">
        <v>27</v>
      </c>
      <c r="G11" s="28"/>
      <c r="H11" s="29">
        <f>D11*E11*F11*G11</f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4"/>
      <c r="B12" s="31" t="s">
        <v>13</v>
      </c>
      <c r="C12" s="31" t="s">
        <v>14</v>
      </c>
      <c r="D12" s="32">
        <v>6.5</v>
      </c>
      <c r="E12" s="33">
        <v>1</v>
      </c>
      <c r="F12" s="34">
        <v>27</v>
      </c>
      <c r="G12" s="35"/>
      <c r="H12" s="36">
        <f>D12*E12*F12*G12</f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23" t="s">
        <v>47</v>
      </c>
      <c r="B13" s="31" t="s">
        <v>11</v>
      </c>
      <c r="C13" s="31" t="s">
        <v>12</v>
      </c>
      <c r="D13" s="32">
        <v>5.5</v>
      </c>
      <c r="E13" s="33">
        <v>1</v>
      </c>
      <c r="F13" s="34">
        <v>27</v>
      </c>
      <c r="G13" s="35"/>
      <c r="H13" s="36">
        <f>D13*E13*F13*G13</f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4"/>
      <c r="B14" s="31" t="s">
        <v>13</v>
      </c>
      <c r="C14" s="31" t="s">
        <v>14</v>
      </c>
      <c r="D14" s="32">
        <v>6.5</v>
      </c>
      <c r="E14" s="33">
        <v>1</v>
      </c>
      <c r="F14" s="34">
        <v>27</v>
      </c>
      <c r="G14" s="35"/>
      <c r="H14" s="36">
        <f>D14*E14*F14*G14</f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44"/>
      <c r="B15" s="24"/>
      <c r="C15" s="39"/>
      <c r="D15" s="25"/>
      <c r="E15" s="40"/>
      <c r="F15" s="27"/>
      <c r="G15" s="41" t="s">
        <v>17</v>
      </c>
      <c r="H15" s="42">
        <f>SUM(H11:H14)</f>
        <v>0</v>
      </c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18" t="s">
        <v>18</v>
      </c>
      <c r="B16" s="24"/>
      <c r="C16" s="39"/>
      <c r="D16" s="25"/>
      <c r="E16" s="40"/>
      <c r="F16" s="27"/>
      <c r="G16" s="43"/>
      <c r="H16" s="43"/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23" t="s">
        <v>36</v>
      </c>
      <c r="B17" s="24" t="s">
        <v>11</v>
      </c>
      <c r="C17" s="24" t="s">
        <v>19</v>
      </c>
      <c r="D17" s="25">
        <v>3</v>
      </c>
      <c r="E17" s="26">
        <v>1</v>
      </c>
      <c r="F17" s="27">
        <v>2</v>
      </c>
      <c r="G17" s="28"/>
      <c r="H17" s="29">
        <f>D17*E17*F17*G17</f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4"/>
      <c r="B18" s="31" t="s">
        <v>13</v>
      </c>
      <c r="C18" s="31" t="s">
        <v>20</v>
      </c>
      <c r="D18" s="32">
        <v>8</v>
      </c>
      <c r="E18" s="33">
        <v>1</v>
      </c>
      <c r="F18" s="34">
        <v>2</v>
      </c>
      <c r="G18" s="35"/>
      <c r="H18" s="36">
        <f>D18*E18*F18*G18</f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23" t="s">
        <v>47</v>
      </c>
      <c r="B19" s="31" t="s">
        <v>11</v>
      </c>
      <c r="C19" s="31" t="s">
        <v>19</v>
      </c>
      <c r="D19" s="32">
        <v>3</v>
      </c>
      <c r="E19" s="33">
        <v>1</v>
      </c>
      <c r="F19" s="34">
        <v>2</v>
      </c>
      <c r="G19" s="35"/>
      <c r="H19" s="36">
        <f>D19*E19*F19*G19</f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4"/>
      <c r="B20" s="31" t="s">
        <v>13</v>
      </c>
      <c r="C20" s="31" t="s">
        <v>20</v>
      </c>
      <c r="D20" s="32">
        <v>8</v>
      </c>
      <c r="E20" s="33">
        <v>1</v>
      </c>
      <c r="F20" s="34">
        <v>2</v>
      </c>
      <c r="G20" s="35"/>
      <c r="H20" s="36">
        <f>D20*E20*F20*G20</f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44"/>
      <c r="B21" s="24"/>
      <c r="C21" s="39"/>
      <c r="D21" s="25"/>
      <c r="E21" s="40"/>
      <c r="F21" s="27"/>
      <c r="G21" s="41" t="s">
        <v>21</v>
      </c>
      <c r="H21" s="42">
        <f>SUM(H17:H20)</f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18" t="s">
        <v>22</v>
      </c>
      <c r="B22" s="24"/>
      <c r="C22" s="39"/>
      <c r="D22" s="25"/>
      <c r="E22" s="40"/>
      <c r="F22" s="27"/>
      <c r="G22" s="43"/>
      <c r="H22" s="43"/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23" t="s">
        <v>36</v>
      </c>
      <c r="B23" s="24" t="s">
        <v>37</v>
      </c>
      <c r="C23" s="24" t="s">
        <v>39</v>
      </c>
      <c r="D23" s="25">
        <v>9.5</v>
      </c>
      <c r="E23" s="26">
        <v>2</v>
      </c>
      <c r="F23" s="27">
        <v>11</v>
      </c>
      <c r="G23" s="28"/>
      <c r="H23" s="29">
        <f>D23*E23*F23*G23</f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4"/>
      <c r="B24" s="31" t="s">
        <v>42</v>
      </c>
      <c r="C24" s="31" t="s">
        <v>40</v>
      </c>
      <c r="D24" s="32">
        <v>4</v>
      </c>
      <c r="E24" s="33">
        <v>1</v>
      </c>
      <c r="F24" s="34">
        <v>11</v>
      </c>
      <c r="G24" s="35"/>
      <c r="H24" s="36">
        <f>D24*E24*F24*G24</f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23" t="s">
        <v>47</v>
      </c>
      <c r="B25" s="31" t="s">
        <v>37</v>
      </c>
      <c r="C25" s="31" t="s">
        <v>39</v>
      </c>
      <c r="D25" s="32">
        <v>9.5</v>
      </c>
      <c r="E25" s="33">
        <v>1</v>
      </c>
      <c r="F25" s="34">
        <v>11</v>
      </c>
      <c r="G25" s="35"/>
      <c r="H25" s="36">
        <f>D25*E25*F25*G25</f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4"/>
      <c r="B26" s="31" t="s">
        <v>42</v>
      </c>
      <c r="C26" s="31" t="s">
        <v>40</v>
      </c>
      <c r="D26" s="32">
        <v>4</v>
      </c>
      <c r="E26" s="33">
        <v>1</v>
      </c>
      <c r="F26" s="34">
        <v>11</v>
      </c>
      <c r="G26" s="35"/>
      <c r="H26" s="36">
        <f>D26*E26*F26*G26</f>
        <v>0</v>
      </c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44"/>
      <c r="B27" s="24"/>
      <c r="C27" s="39"/>
      <c r="D27" s="25"/>
      <c r="E27" s="40"/>
      <c r="F27" s="27"/>
      <c r="G27" s="41" t="s">
        <v>25</v>
      </c>
      <c r="H27" s="42">
        <f>SUM(H23:H26)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18" t="s">
        <v>26</v>
      </c>
      <c r="B28" s="24"/>
      <c r="C28" s="39"/>
      <c r="D28" s="25"/>
      <c r="E28" s="40"/>
      <c r="F28" s="27"/>
      <c r="G28" s="43"/>
      <c r="H28" s="43"/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23" t="s">
        <v>36</v>
      </c>
      <c r="B29" s="24" t="s">
        <v>23</v>
      </c>
      <c r="C29" s="24" t="s">
        <v>39</v>
      </c>
      <c r="D29" s="25">
        <v>9.5</v>
      </c>
      <c r="E29" s="26">
        <v>2</v>
      </c>
      <c r="F29" s="27">
        <v>19</v>
      </c>
      <c r="G29" s="28"/>
      <c r="H29" s="29">
        <f>D29*E29*F29*G29</f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23" t="s">
        <v>47</v>
      </c>
      <c r="B30" s="31" t="s">
        <v>23</v>
      </c>
      <c r="C30" s="31" t="s">
        <v>39</v>
      </c>
      <c r="D30" s="32">
        <v>9.5</v>
      </c>
      <c r="E30" s="33">
        <v>1</v>
      </c>
      <c r="F30" s="34">
        <v>19</v>
      </c>
      <c r="G30" s="35"/>
      <c r="H30" s="36">
        <f>D30*E30*F30*G30</f>
        <v>0</v>
      </c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44"/>
      <c r="B31" s="24"/>
      <c r="C31" s="39"/>
      <c r="D31" s="25"/>
      <c r="E31" s="40"/>
      <c r="F31" s="27"/>
      <c r="G31" s="41" t="s">
        <v>28</v>
      </c>
      <c r="H31" s="42">
        <f>SUM(H29:H30)</f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18" t="s">
        <v>29</v>
      </c>
      <c r="B32" s="24"/>
      <c r="C32" s="39"/>
      <c r="D32" s="25"/>
      <c r="E32" s="40"/>
      <c r="F32" s="27"/>
      <c r="G32" s="43"/>
      <c r="H32" s="43"/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23" t="s">
        <v>36</v>
      </c>
      <c r="B33" s="24" t="s">
        <v>11</v>
      </c>
      <c r="C33" s="24" t="s">
        <v>24</v>
      </c>
      <c r="D33" s="25">
        <v>12</v>
      </c>
      <c r="E33" s="26">
        <v>1</v>
      </c>
      <c r="F33" s="27">
        <v>212</v>
      </c>
      <c r="G33" s="28"/>
      <c r="H33" s="29">
        <f>D33*E33*F33*G33</f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23" t="s">
        <v>47</v>
      </c>
      <c r="B34" s="31" t="s">
        <v>11</v>
      </c>
      <c r="C34" s="31" t="s">
        <v>24</v>
      </c>
      <c r="D34" s="32">
        <v>12</v>
      </c>
      <c r="E34" s="33">
        <v>1</v>
      </c>
      <c r="F34" s="34">
        <v>212</v>
      </c>
      <c r="G34" s="35"/>
      <c r="H34" s="36">
        <f>D34*E34*F34*G34</f>
        <v>0</v>
      </c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44"/>
      <c r="B35" s="24"/>
      <c r="C35" s="39"/>
      <c r="D35" s="25"/>
      <c r="E35" s="40"/>
      <c r="F35" s="27"/>
      <c r="G35" s="41" t="s">
        <v>30</v>
      </c>
      <c r="H35" s="42">
        <f>SUM(H33:H34)</f>
        <v>0</v>
      </c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18" t="s">
        <v>31</v>
      </c>
      <c r="B36" s="24"/>
      <c r="C36" s="39"/>
      <c r="D36" s="25"/>
      <c r="E36" s="40"/>
      <c r="F36" s="27"/>
      <c r="G36" s="43"/>
      <c r="H36" s="43"/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23" t="s">
        <v>36</v>
      </c>
      <c r="B37" s="24" t="s">
        <v>11</v>
      </c>
      <c r="C37" s="24" t="s">
        <v>27</v>
      </c>
      <c r="D37" s="25">
        <v>8</v>
      </c>
      <c r="E37" s="26">
        <v>1</v>
      </c>
      <c r="F37" s="27">
        <v>17</v>
      </c>
      <c r="G37" s="28"/>
      <c r="H37" s="29">
        <f>D37*E37*F37*G37</f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23" t="s">
        <v>47</v>
      </c>
      <c r="B38" s="31" t="s">
        <v>11</v>
      </c>
      <c r="C38" s="31" t="s">
        <v>27</v>
      </c>
      <c r="D38" s="32">
        <v>8</v>
      </c>
      <c r="E38" s="33">
        <v>1</v>
      </c>
      <c r="F38" s="34">
        <v>17</v>
      </c>
      <c r="G38" s="35"/>
      <c r="H38" s="36">
        <f>D38*E38*F38*G38</f>
        <v>0</v>
      </c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44"/>
      <c r="B39" s="24"/>
      <c r="C39" s="39"/>
      <c r="D39" s="40"/>
      <c r="E39" s="40"/>
      <c r="F39" s="12"/>
      <c r="G39" s="41" t="s">
        <v>32</v>
      </c>
      <c r="H39" s="42">
        <f>SUM(H37:H38)</f>
        <v>0</v>
      </c>
      <c r="I39" s="12"/>
      <c r="J39" s="13"/>
      <c r="K39" s="16"/>
      <c r="L39" s="13"/>
      <c r="M39" s="16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1" customHeight="1">
      <c r="A40" s="18" t="s">
        <v>43</v>
      </c>
      <c r="B40" s="24"/>
      <c r="C40" s="39"/>
      <c r="D40" s="25"/>
      <c r="E40" s="40"/>
      <c r="F40" s="27"/>
      <c r="G40" s="43"/>
      <c r="H40" s="43"/>
      <c r="I40" s="12"/>
      <c r="J40" s="13"/>
      <c r="K40" s="16"/>
      <c r="L40" s="13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21" customHeight="1">
      <c r="A41" s="23" t="s">
        <v>44</v>
      </c>
      <c r="B41" s="63" t="s">
        <v>37</v>
      </c>
      <c r="C41" s="63" t="s">
        <v>45</v>
      </c>
      <c r="D41" s="66">
        <v>8</v>
      </c>
      <c r="E41" s="67">
        <v>1</v>
      </c>
      <c r="F41" s="70">
        <v>26</v>
      </c>
      <c r="G41" s="68"/>
      <c r="H41" s="69">
        <f>D41*E41*F41*G41</f>
        <v>0</v>
      </c>
      <c r="I41" s="12"/>
      <c r="J41" s="13"/>
      <c r="K41" s="16"/>
      <c r="L41" s="13"/>
      <c r="M41" s="16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1" customHeight="1">
      <c r="A42" s="44"/>
      <c r="B42" s="24"/>
      <c r="C42" s="39"/>
      <c r="D42" s="40"/>
      <c r="E42" s="40"/>
      <c r="F42" s="12"/>
      <c r="G42" s="41" t="s">
        <v>46</v>
      </c>
      <c r="H42" s="42">
        <f>SUM(H41:H41)</f>
        <v>0</v>
      </c>
      <c r="I42" s="12"/>
      <c r="J42" s="13"/>
      <c r="K42" s="16"/>
      <c r="L42" s="13"/>
      <c r="M42" s="16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21" customHeight="1">
      <c r="A43" s="44"/>
      <c r="B43" s="24"/>
      <c r="C43" s="39"/>
      <c r="D43" s="40"/>
      <c r="E43" s="40"/>
      <c r="F43" s="12"/>
      <c r="G43" s="43"/>
      <c r="H43" s="29"/>
      <c r="I43" s="12"/>
      <c r="J43" s="13"/>
      <c r="K43" s="16"/>
      <c r="L43" s="13"/>
      <c r="M43" s="16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1" customHeight="1">
      <c r="A44" s="39"/>
      <c r="B44" s="71" t="s">
        <v>48</v>
      </c>
      <c r="C44" s="45"/>
      <c r="D44" s="40"/>
      <c r="E44" s="40"/>
      <c r="F44" s="12"/>
      <c r="G44" s="45"/>
      <c r="H44" s="29"/>
      <c r="I44" s="44"/>
      <c r="J44" s="3"/>
      <c r="K44" s="7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30.75" customHeight="1">
      <c r="A45" s="64" t="s">
        <v>33</v>
      </c>
      <c r="B45" s="73"/>
      <c r="C45" s="73"/>
      <c r="D45" s="46"/>
      <c r="E45" s="46"/>
      <c r="F45" s="46"/>
      <c r="G45" s="47"/>
      <c r="H45" s="42"/>
      <c r="I45" s="48"/>
      <c r="J45" s="24"/>
      <c r="K45" s="7"/>
      <c r="L45" s="3"/>
      <c r="M45" s="7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30.75" customHeight="1">
      <c r="A46" s="64" t="s">
        <v>34</v>
      </c>
      <c r="B46" s="74"/>
      <c r="C46" s="74"/>
      <c r="D46" s="46"/>
      <c r="E46" s="46"/>
      <c r="F46" s="65" t="s">
        <v>35</v>
      </c>
      <c r="G46" s="72">
        <f>H9+H15+H21+H27+H31+H35+H39+H42</f>
        <v>0</v>
      </c>
      <c r="H46" s="72"/>
      <c r="I46" s="24"/>
      <c r="J46" s="3"/>
      <c r="K46" s="7"/>
      <c r="L46" s="3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21.75" customHeight="1">
      <c r="A47" s="9"/>
      <c r="B47" s="10"/>
      <c r="C47" s="10"/>
      <c r="D47" s="46"/>
      <c r="E47" s="46"/>
      <c r="F47" s="46"/>
      <c r="G47" s="41"/>
      <c r="H47" s="42"/>
      <c r="I47" s="24"/>
      <c r="J47" s="3"/>
      <c r="K47" s="7"/>
      <c r="L47" s="3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21.75" customHeight="1">
      <c r="A48" s="9"/>
      <c r="B48" s="10"/>
      <c r="C48" s="10"/>
      <c r="D48" s="46"/>
      <c r="E48" s="46"/>
      <c r="F48" s="46"/>
      <c r="G48" s="41"/>
      <c r="H48" s="42"/>
      <c r="I48" s="24"/>
      <c r="J48" s="3"/>
      <c r="K48" s="7"/>
      <c r="L48" s="3"/>
      <c r="M48" s="7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21.75" customHeight="1">
      <c r="A49" s="9"/>
      <c r="B49" s="10"/>
      <c r="C49" s="10"/>
      <c r="D49" s="46"/>
      <c r="E49" s="46"/>
      <c r="F49" s="46"/>
      <c r="G49" s="41"/>
      <c r="H49" s="42"/>
      <c r="I49" s="4"/>
      <c r="J49" s="3"/>
      <c r="K49" s="7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21.75" customHeight="1">
      <c r="A50" s="9"/>
      <c r="B50" s="10"/>
      <c r="C50" s="45"/>
      <c r="D50" s="46"/>
      <c r="E50" s="46"/>
      <c r="F50" s="46"/>
      <c r="G50" s="41"/>
      <c r="H50" s="42"/>
      <c r="I50" s="48"/>
      <c r="J50" s="3"/>
      <c r="K50" s="7"/>
      <c r="L50" s="3"/>
      <c r="M50" s="7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7"/>
      <c r="B51" s="38"/>
      <c r="C51" s="3"/>
      <c r="D51" s="4"/>
      <c r="E51" s="4"/>
      <c r="F51" s="4"/>
      <c r="G51" s="3"/>
      <c r="H51" s="3"/>
      <c r="I51" s="49"/>
      <c r="J51" s="3"/>
      <c r="K51" s="7"/>
      <c r="L51" s="3"/>
      <c r="M51" s="7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7"/>
      <c r="B52" s="38"/>
      <c r="C52" s="3"/>
      <c r="D52" s="4"/>
      <c r="E52" s="4"/>
      <c r="F52" s="24"/>
      <c r="G52" s="3"/>
      <c r="H52" s="50"/>
      <c r="I52" s="51"/>
      <c r="J52" s="3"/>
      <c r="K52" s="7"/>
      <c r="L52" s="3"/>
      <c r="M52" s="7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7"/>
      <c r="B53" s="38"/>
      <c r="C53" s="3"/>
      <c r="D53" s="4"/>
      <c r="E53" s="4"/>
      <c r="F53" s="24"/>
      <c r="G53" s="3"/>
      <c r="H53" s="52"/>
      <c r="I53" s="53"/>
      <c r="J53" s="3"/>
      <c r="K53" s="7"/>
      <c r="L53" s="3"/>
      <c r="M53" s="7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44"/>
      <c r="B54" s="24"/>
      <c r="C54" s="3"/>
      <c r="D54" s="4"/>
      <c r="E54" s="4"/>
      <c r="F54" s="4"/>
      <c r="G54" s="3"/>
      <c r="H54" s="52"/>
      <c r="I54" s="54"/>
      <c r="J54" s="3"/>
      <c r="K54" s="7"/>
      <c r="L54" s="3"/>
      <c r="M54" s="7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/>
      <c r="B55" s="24"/>
      <c r="C55" s="3"/>
      <c r="D55" s="4"/>
      <c r="E55" s="4"/>
      <c r="F55" s="4"/>
      <c r="G55" s="3"/>
      <c r="H55" s="52"/>
      <c r="I55" s="54"/>
      <c r="J55" s="51"/>
      <c r="K55" s="7"/>
      <c r="L55" s="3"/>
      <c r="M55" s="7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44"/>
      <c r="B56" s="24"/>
      <c r="C56" s="3"/>
      <c r="D56" s="4"/>
      <c r="E56" s="4"/>
      <c r="F56" s="4"/>
      <c r="G56" s="3"/>
      <c r="H56" s="4"/>
      <c r="I56" s="4"/>
      <c r="J56" s="3"/>
      <c r="K56" s="7"/>
      <c r="L56" s="3"/>
      <c r="M56" s="7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/>
      <c r="B57" s="24"/>
      <c r="C57" s="3"/>
      <c r="D57" s="4"/>
      <c r="E57" s="4"/>
      <c r="F57" s="4"/>
      <c r="G57" s="3"/>
      <c r="H57" s="55"/>
      <c r="I57" s="56"/>
      <c r="J57" s="57"/>
      <c r="K57" s="7"/>
      <c r="L57" s="3"/>
      <c r="M57" s="7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44"/>
      <c r="B58" s="24"/>
      <c r="C58" s="3"/>
      <c r="D58" s="4"/>
      <c r="E58" s="4"/>
      <c r="F58" s="4"/>
      <c r="G58" s="3"/>
      <c r="H58" s="55"/>
      <c r="I58" s="56"/>
      <c r="J58" s="57"/>
      <c r="K58" s="7"/>
      <c r="L58" s="3"/>
      <c r="M58" s="7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/>
      <c r="B59" s="24"/>
      <c r="C59" s="3"/>
      <c r="D59" s="4"/>
      <c r="E59" s="4"/>
      <c r="F59" s="4"/>
      <c r="G59" s="3"/>
      <c r="H59" s="55"/>
      <c r="I59" s="56"/>
      <c r="J59" s="57"/>
      <c r="K59" s="7"/>
      <c r="L59" s="3"/>
      <c r="M59" s="7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44"/>
      <c r="B60" s="24"/>
      <c r="C60" s="3"/>
      <c r="D60" s="4"/>
      <c r="E60" s="4"/>
      <c r="F60" s="4"/>
      <c r="G60" s="3"/>
      <c r="H60" s="55"/>
      <c r="I60" s="55"/>
      <c r="J60" s="57"/>
      <c r="K60" s="7"/>
      <c r="L60" s="3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44"/>
      <c r="B61" s="24"/>
      <c r="C61" s="3"/>
      <c r="D61" s="4"/>
      <c r="E61" s="4"/>
      <c r="F61" s="4"/>
      <c r="G61" s="3"/>
      <c r="H61" s="57"/>
      <c r="I61" s="58"/>
      <c r="J61" s="57"/>
      <c r="K61" s="7"/>
      <c r="L61" s="3"/>
      <c r="M61" s="7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44"/>
      <c r="B62" s="24"/>
      <c r="C62" s="3"/>
      <c r="D62" s="4"/>
      <c r="E62" s="4"/>
      <c r="F62" s="4"/>
      <c r="G62" s="3"/>
      <c r="H62" s="57"/>
      <c r="I62" s="57"/>
      <c r="J62" s="57"/>
      <c r="K62" s="7"/>
      <c r="L62" s="3"/>
      <c r="M62" s="7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44"/>
      <c r="B63" s="24"/>
      <c r="C63" s="3"/>
      <c r="D63" s="4"/>
      <c r="E63" s="4"/>
      <c r="F63" s="4"/>
      <c r="G63" s="3"/>
      <c r="H63" s="3"/>
      <c r="I63" s="4"/>
      <c r="J63" s="3"/>
      <c r="K63" s="7"/>
      <c r="L63" s="3"/>
      <c r="M63" s="7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44"/>
      <c r="B64" s="24"/>
      <c r="C64" s="3"/>
      <c r="D64" s="4"/>
      <c r="E64" s="4"/>
      <c r="F64" s="4"/>
      <c r="G64" s="3"/>
      <c r="H64" s="3"/>
      <c r="I64" s="4"/>
      <c r="J64" s="3"/>
      <c r="K64" s="7"/>
      <c r="L64" s="3"/>
      <c r="M64" s="7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44"/>
      <c r="B65" s="24"/>
      <c r="C65" s="3"/>
      <c r="D65" s="4"/>
      <c r="E65" s="4"/>
      <c r="F65" s="4"/>
      <c r="G65" s="3"/>
      <c r="H65" s="3"/>
      <c r="I65" s="4"/>
      <c r="J65" s="3"/>
      <c r="K65" s="7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44"/>
      <c r="B66" s="24"/>
      <c r="C66" s="3"/>
      <c r="D66" s="4"/>
      <c r="E66" s="4"/>
      <c r="F66" s="4"/>
      <c r="G66" s="3"/>
      <c r="H66" s="3"/>
      <c r="I66" s="4"/>
      <c r="J66" s="3"/>
      <c r="K66" s="7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44"/>
      <c r="B67" s="24"/>
      <c r="C67" s="3"/>
      <c r="D67" s="4"/>
      <c r="E67" s="4"/>
      <c r="F67" s="4"/>
      <c r="G67" s="3"/>
      <c r="H67" s="3"/>
      <c r="I67" s="4"/>
      <c r="J67" s="3"/>
      <c r="K67" s="7"/>
      <c r="L67" s="3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44"/>
      <c r="B68" s="24"/>
      <c r="C68" s="3"/>
      <c r="D68" s="4"/>
      <c r="E68" s="4"/>
      <c r="F68" s="4"/>
      <c r="G68" s="3"/>
      <c r="H68" s="3"/>
      <c r="I68" s="4"/>
      <c r="J68" s="3"/>
      <c r="K68" s="7"/>
      <c r="L68" s="3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44"/>
      <c r="B69" s="24"/>
      <c r="C69" s="3"/>
      <c r="D69" s="4"/>
      <c r="E69" s="4"/>
      <c r="F69" s="4"/>
      <c r="G69" s="3"/>
      <c r="H69" s="3"/>
      <c r="I69" s="4"/>
      <c r="J69" s="3"/>
      <c r="K69" s="7"/>
      <c r="L69" s="3"/>
      <c r="M69" s="7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44"/>
      <c r="B70" s="24"/>
      <c r="C70" s="3"/>
      <c r="D70" s="4"/>
      <c r="E70" s="4"/>
      <c r="F70" s="4"/>
      <c r="G70" s="3"/>
      <c r="H70" s="3"/>
      <c r="I70" s="4"/>
      <c r="J70" s="3"/>
      <c r="K70" s="7"/>
      <c r="L70" s="3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44"/>
      <c r="B71" s="24"/>
      <c r="C71" s="3"/>
      <c r="D71" s="4"/>
      <c r="E71" s="4"/>
      <c r="F71" s="4"/>
      <c r="G71" s="3"/>
      <c r="H71" s="3"/>
      <c r="I71" s="4"/>
      <c r="J71" s="3"/>
      <c r="K71" s="7"/>
      <c r="L71" s="3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44"/>
      <c r="B72" s="24"/>
      <c r="C72" s="3"/>
      <c r="D72" s="4"/>
      <c r="E72" s="4"/>
      <c r="F72" s="4"/>
      <c r="G72" s="3"/>
      <c r="H72" s="3"/>
      <c r="I72" s="4"/>
      <c r="J72" s="3"/>
      <c r="K72" s="7"/>
      <c r="L72" s="3"/>
      <c r="M72" s="7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44"/>
      <c r="B73" s="24"/>
      <c r="C73" s="3"/>
      <c r="D73" s="4"/>
      <c r="E73" s="4"/>
      <c r="F73" s="4"/>
      <c r="G73" s="3"/>
      <c r="H73" s="3"/>
      <c r="I73" s="4"/>
      <c r="J73" s="3"/>
      <c r="K73" s="7"/>
      <c r="L73" s="3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/>
      <c r="B74" s="24"/>
      <c r="C74" s="3"/>
      <c r="D74" s="4"/>
      <c r="E74" s="4"/>
      <c r="F74" s="4"/>
      <c r="G74" s="3"/>
      <c r="H74" s="3"/>
      <c r="I74" s="4"/>
      <c r="J74" s="3"/>
      <c r="K74" s="7"/>
      <c r="L74" s="3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44"/>
      <c r="B75" s="24"/>
      <c r="C75" s="3"/>
      <c r="D75" s="4"/>
      <c r="E75" s="4"/>
      <c r="F75" s="4"/>
      <c r="G75" s="3"/>
      <c r="H75" s="3"/>
      <c r="I75" s="4"/>
      <c r="J75" s="3"/>
      <c r="K75" s="7"/>
      <c r="L75" s="3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/>
      <c r="B76" s="24"/>
      <c r="C76" s="3"/>
      <c r="D76" s="4"/>
      <c r="E76" s="4"/>
      <c r="F76" s="4"/>
      <c r="G76" s="3"/>
      <c r="H76" s="3"/>
      <c r="I76" s="4"/>
      <c r="J76" s="3"/>
      <c r="K76" s="7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44"/>
      <c r="B77" s="24"/>
      <c r="C77" s="3"/>
      <c r="D77" s="4"/>
      <c r="E77" s="4"/>
      <c r="F77" s="4"/>
      <c r="G77" s="3"/>
      <c r="H77" s="3"/>
      <c r="I77" s="4"/>
      <c r="J77" s="3"/>
      <c r="K77" s="7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44"/>
      <c r="B78" s="24"/>
      <c r="C78" s="3"/>
      <c r="D78" s="4"/>
      <c r="E78" s="4"/>
      <c r="F78" s="4"/>
      <c r="G78" s="3"/>
      <c r="H78" s="3"/>
      <c r="I78" s="4"/>
      <c r="J78" s="3"/>
      <c r="K78" s="7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44"/>
      <c r="B79" s="24"/>
      <c r="C79" s="3"/>
      <c r="D79" s="4"/>
      <c r="E79" s="4"/>
      <c r="F79" s="4"/>
      <c r="G79" s="3"/>
      <c r="H79" s="3"/>
      <c r="I79" s="4"/>
      <c r="J79" s="3"/>
      <c r="K79" s="7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44"/>
      <c r="B80" s="24"/>
      <c r="C80" s="3"/>
      <c r="D80" s="4"/>
      <c r="E80" s="4"/>
      <c r="F80" s="4"/>
      <c r="G80" s="3"/>
      <c r="H80" s="3"/>
      <c r="I80" s="4"/>
      <c r="J80" s="3"/>
      <c r="K80" s="7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44"/>
      <c r="B81" s="24"/>
      <c r="C81" s="3"/>
      <c r="D81" s="4"/>
      <c r="E81" s="4"/>
      <c r="F81" s="4"/>
      <c r="G81" s="3"/>
      <c r="H81" s="3"/>
      <c r="I81" s="4"/>
      <c r="J81" s="3"/>
      <c r="K81" s="7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44"/>
      <c r="B82" s="24"/>
      <c r="C82" s="3"/>
      <c r="D82" s="4"/>
      <c r="E82" s="4"/>
      <c r="F82" s="4"/>
      <c r="G82" s="3"/>
      <c r="H82" s="3"/>
      <c r="I82" s="4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44"/>
      <c r="B83" s="24"/>
      <c r="C83" s="3"/>
      <c r="D83" s="4"/>
      <c r="E83" s="4"/>
      <c r="F83" s="4"/>
      <c r="G83" s="3"/>
      <c r="H83" s="3"/>
      <c r="I83" s="4"/>
      <c r="J83" s="3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44"/>
      <c r="B84" s="24"/>
      <c r="C84" s="3"/>
      <c r="D84" s="4"/>
      <c r="E84" s="4"/>
      <c r="F84" s="4"/>
      <c r="G84" s="3"/>
      <c r="H84" s="3"/>
      <c r="I84" s="4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44"/>
      <c r="B85" s="24"/>
      <c r="C85" s="3"/>
      <c r="D85" s="4"/>
      <c r="E85" s="4"/>
      <c r="F85" s="4"/>
      <c r="G85" s="3"/>
      <c r="H85" s="3"/>
      <c r="I85" s="4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44"/>
      <c r="B86" s="24"/>
      <c r="C86" s="3"/>
      <c r="D86" s="4"/>
      <c r="E86" s="4"/>
      <c r="F86" s="4"/>
      <c r="G86" s="3"/>
      <c r="H86" s="3"/>
      <c r="I86" s="4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44"/>
      <c r="B87" s="24"/>
      <c r="C87" s="3"/>
      <c r="D87" s="4"/>
      <c r="E87" s="4"/>
      <c r="F87" s="4"/>
      <c r="G87" s="3"/>
      <c r="H87" s="3"/>
      <c r="I87" s="4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44"/>
      <c r="B88" s="24"/>
      <c r="C88" s="3"/>
      <c r="D88" s="4"/>
      <c r="E88" s="4"/>
      <c r="F88" s="4"/>
      <c r="G88" s="3"/>
      <c r="H88" s="3"/>
      <c r="I88" s="4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44"/>
      <c r="B89" s="24"/>
      <c r="C89" s="3"/>
      <c r="D89" s="4"/>
      <c r="E89" s="4"/>
      <c r="F89" s="4"/>
      <c r="G89" s="3"/>
      <c r="H89" s="3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44"/>
      <c r="B90" s="24"/>
      <c r="C90" s="3"/>
      <c r="D90" s="4"/>
      <c r="E90" s="4"/>
      <c r="F90" s="4"/>
      <c r="G90" s="3"/>
      <c r="H90" s="3"/>
      <c r="I90" s="4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44"/>
      <c r="B91" s="24"/>
      <c r="C91" s="3"/>
      <c r="D91" s="4"/>
      <c r="E91" s="4"/>
      <c r="F91" s="4"/>
      <c r="G91" s="3"/>
      <c r="H91" s="3"/>
      <c r="I91" s="4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44"/>
      <c r="B92" s="24"/>
      <c r="C92" s="3"/>
      <c r="D92" s="4"/>
      <c r="E92" s="4"/>
      <c r="F92" s="4"/>
      <c r="G92" s="3"/>
      <c r="H92" s="3"/>
      <c r="I92" s="4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44"/>
      <c r="B93" s="24"/>
      <c r="C93" s="3"/>
      <c r="D93" s="4"/>
      <c r="E93" s="4"/>
      <c r="F93" s="4"/>
      <c r="G93" s="3"/>
      <c r="H93" s="3"/>
      <c r="I93" s="4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44"/>
      <c r="B94" s="24"/>
      <c r="C94" s="3"/>
      <c r="D94" s="4"/>
      <c r="E94" s="4"/>
      <c r="F94" s="4"/>
      <c r="G94" s="3"/>
      <c r="H94" s="3"/>
      <c r="I94" s="4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44"/>
      <c r="B95" s="24"/>
      <c r="C95" s="3"/>
      <c r="D95" s="4"/>
      <c r="E95" s="4"/>
      <c r="F95" s="4"/>
      <c r="G95" s="3"/>
      <c r="H95" s="3"/>
      <c r="I95" s="4"/>
      <c r="J95" s="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44"/>
      <c r="B96" s="24"/>
      <c r="C96" s="3"/>
      <c r="D96" s="4"/>
      <c r="E96" s="4"/>
      <c r="F96" s="4"/>
      <c r="G96" s="3"/>
      <c r="H96" s="3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44"/>
      <c r="B97" s="24"/>
      <c r="C97" s="3"/>
      <c r="D97" s="4"/>
      <c r="E97" s="4"/>
      <c r="F97" s="4"/>
      <c r="G97" s="3"/>
      <c r="H97" s="3"/>
      <c r="I97" s="4"/>
      <c r="J97" s="3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44"/>
      <c r="B98" s="24"/>
      <c r="C98" s="3"/>
      <c r="D98" s="4"/>
      <c r="E98" s="4"/>
      <c r="F98" s="4"/>
      <c r="G98" s="3"/>
      <c r="H98" s="3"/>
      <c r="I98" s="4"/>
      <c r="J98" s="3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44"/>
      <c r="B99" s="24"/>
      <c r="C99" s="3"/>
      <c r="D99" s="4"/>
      <c r="E99" s="4"/>
      <c r="F99" s="4"/>
      <c r="G99" s="3"/>
      <c r="H99" s="3"/>
      <c r="I99" s="4"/>
      <c r="J99" s="3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44"/>
      <c r="B100" s="24"/>
      <c r="C100" s="3"/>
      <c r="D100" s="4"/>
      <c r="E100" s="4"/>
      <c r="F100" s="4"/>
      <c r="G100" s="3"/>
      <c r="H100" s="3"/>
      <c r="I100" s="4"/>
      <c r="J100" s="3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44"/>
      <c r="B101" s="24"/>
      <c r="C101" s="3"/>
      <c r="D101" s="4"/>
      <c r="E101" s="4"/>
      <c r="F101" s="4"/>
      <c r="G101" s="3"/>
      <c r="H101" s="3"/>
      <c r="I101" s="4"/>
      <c r="J101" s="3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44"/>
      <c r="B102" s="24"/>
      <c r="C102" s="3"/>
      <c r="D102" s="4"/>
      <c r="E102" s="4"/>
      <c r="F102" s="4"/>
      <c r="G102" s="3"/>
      <c r="H102" s="3"/>
      <c r="I102" s="4"/>
      <c r="J102" s="3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44"/>
      <c r="B103" s="24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44"/>
      <c r="B104" s="24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44"/>
      <c r="B105" s="24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44"/>
      <c r="B106" s="24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44"/>
      <c r="B107" s="24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44"/>
      <c r="B108" s="24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44"/>
      <c r="B109" s="24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44"/>
      <c r="B110" s="24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44"/>
      <c r="B111" s="24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44"/>
      <c r="B112" s="24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44"/>
      <c r="B113" s="24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44"/>
      <c r="B114" s="24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44"/>
      <c r="B115" s="24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44"/>
      <c r="B116" s="24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44"/>
      <c r="B117" s="24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44"/>
      <c r="B118" s="24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44"/>
      <c r="B119" s="24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44"/>
      <c r="B120" s="24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44"/>
      <c r="B121" s="24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44"/>
      <c r="B122" s="24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44"/>
      <c r="B123" s="24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44"/>
      <c r="B124" s="24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44"/>
      <c r="B125" s="24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44"/>
      <c r="B126" s="24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44"/>
      <c r="B127" s="24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44"/>
      <c r="B128" s="24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44"/>
      <c r="B129" s="24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44"/>
      <c r="B130" s="24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44"/>
      <c r="B131" s="24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44"/>
      <c r="B132" s="24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44"/>
      <c r="B133" s="24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44"/>
      <c r="B134" s="24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44"/>
      <c r="B135" s="24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44"/>
      <c r="B136" s="24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44"/>
      <c r="B137" s="24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44"/>
      <c r="B138" s="24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44"/>
      <c r="B139" s="24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44"/>
      <c r="B140" s="24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44"/>
      <c r="B141" s="24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44"/>
      <c r="B142" s="24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44"/>
      <c r="B143" s="24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44"/>
      <c r="B144" s="24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44"/>
      <c r="B145" s="24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44"/>
      <c r="B146" s="24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44"/>
      <c r="B147" s="24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44"/>
      <c r="B148" s="24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44"/>
      <c r="B149" s="24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44"/>
      <c r="B150" s="24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44"/>
      <c r="B151" s="24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44"/>
      <c r="B152" s="24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44"/>
      <c r="B153" s="24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44"/>
      <c r="B154" s="24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44"/>
      <c r="B155" s="24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44"/>
      <c r="B156" s="24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44"/>
      <c r="B157" s="24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44"/>
      <c r="B158" s="24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44"/>
      <c r="B159" s="24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44"/>
      <c r="B160" s="24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44"/>
      <c r="B161" s="24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44"/>
      <c r="B162" s="24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44"/>
      <c r="B163" s="24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44"/>
      <c r="B164" s="24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44"/>
      <c r="B165" s="24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44"/>
      <c r="B166" s="24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44"/>
      <c r="B167" s="24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44"/>
      <c r="B168" s="24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44"/>
      <c r="B169" s="24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44"/>
      <c r="B170" s="24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44"/>
      <c r="B171" s="24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44"/>
      <c r="B172" s="24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44"/>
      <c r="B173" s="24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44"/>
      <c r="B174" s="24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44"/>
      <c r="B175" s="24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44"/>
      <c r="B176" s="24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44"/>
      <c r="B177" s="24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44"/>
      <c r="B178" s="24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44"/>
      <c r="B179" s="24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44"/>
      <c r="B180" s="24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44"/>
      <c r="B181" s="24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44"/>
      <c r="B182" s="24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44"/>
      <c r="B183" s="24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44"/>
      <c r="B184" s="24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44"/>
      <c r="B185" s="24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44"/>
      <c r="B186" s="24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44"/>
      <c r="B187" s="24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44"/>
      <c r="B188" s="24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44"/>
      <c r="B189" s="24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44"/>
      <c r="B190" s="24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44"/>
      <c r="B191" s="24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44"/>
      <c r="B192" s="24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44"/>
      <c r="B193" s="24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44"/>
      <c r="B194" s="24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44"/>
      <c r="B195" s="24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44"/>
      <c r="B196" s="24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44"/>
      <c r="B197" s="24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44"/>
      <c r="B198" s="24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44"/>
      <c r="B199" s="24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44"/>
      <c r="B200" s="24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44"/>
      <c r="B201" s="24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44"/>
      <c r="B202" s="24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44"/>
      <c r="B203" s="24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44"/>
      <c r="B204" s="24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44"/>
      <c r="B205" s="24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44"/>
      <c r="B206" s="24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44"/>
      <c r="B207" s="24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44"/>
      <c r="B208" s="24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44"/>
      <c r="B209" s="24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44"/>
      <c r="B210" s="24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44"/>
      <c r="B211" s="24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44"/>
      <c r="B212" s="24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44"/>
      <c r="B213" s="24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44"/>
      <c r="B214" s="24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44"/>
      <c r="B215" s="24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44"/>
      <c r="B216" s="24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44"/>
      <c r="B217" s="24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44"/>
      <c r="B218" s="24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44"/>
      <c r="B219" s="24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44"/>
      <c r="B220" s="24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44"/>
      <c r="B221" s="24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44"/>
      <c r="B222" s="24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44"/>
      <c r="B223" s="24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44"/>
      <c r="B224" s="24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44"/>
      <c r="B225" s="24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44"/>
      <c r="B226" s="24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44"/>
      <c r="B227" s="24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44"/>
      <c r="B228" s="24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44"/>
      <c r="B229" s="24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44"/>
      <c r="B230" s="24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44"/>
      <c r="B231" s="24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44"/>
      <c r="B232" s="24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44"/>
      <c r="B233" s="24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44"/>
      <c r="B234" s="24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44"/>
      <c r="B235" s="24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44"/>
      <c r="B236" s="24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44"/>
      <c r="B237" s="24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44"/>
      <c r="B238" s="24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44"/>
      <c r="B239" s="24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44"/>
      <c r="B240" s="24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44"/>
      <c r="B241" s="24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44"/>
      <c r="B242" s="24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44"/>
      <c r="B243" s="24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44"/>
      <c r="B244" s="24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44"/>
      <c r="B245" s="24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44"/>
      <c r="B246" s="24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44"/>
      <c r="B247" s="24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44"/>
      <c r="B248" s="24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44"/>
      <c r="B249" s="24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44"/>
      <c r="B250" s="24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44"/>
      <c r="B251" s="24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44"/>
      <c r="B252" s="24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44"/>
      <c r="B253" s="24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44"/>
      <c r="B254" s="24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44"/>
      <c r="B255" s="24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44"/>
      <c r="B256" s="24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44"/>
      <c r="B257" s="24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44"/>
      <c r="B258" s="24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44"/>
      <c r="B259" s="24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44"/>
      <c r="B260" s="24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44"/>
      <c r="B261" s="24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44"/>
      <c r="B262" s="24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44"/>
      <c r="B263" s="24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44"/>
      <c r="B264" s="24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44"/>
      <c r="B265" s="24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44"/>
      <c r="B266" s="24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44"/>
      <c r="B267" s="24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44"/>
      <c r="B268" s="24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44"/>
      <c r="B269" s="24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44"/>
      <c r="B270" s="24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44"/>
      <c r="B271" s="24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44"/>
      <c r="B272" s="24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44"/>
      <c r="B273" s="24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44"/>
      <c r="B274" s="24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44"/>
      <c r="B275" s="24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44"/>
      <c r="B276" s="24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44"/>
      <c r="B277" s="24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44"/>
      <c r="B278" s="24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44"/>
      <c r="B279" s="24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44"/>
      <c r="B280" s="24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44"/>
      <c r="B281" s="24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44"/>
      <c r="B282" s="24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44"/>
      <c r="B283" s="24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44"/>
      <c r="B284" s="24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44"/>
      <c r="B285" s="24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44"/>
      <c r="B286" s="24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44"/>
      <c r="B287" s="24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44"/>
      <c r="B288" s="24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44"/>
      <c r="B289" s="24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44"/>
      <c r="B290" s="24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44"/>
      <c r="B291" s="24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44"/>
      <c r="B292" s="24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44"/>
      <c r="B293" s="24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44"/>
      <c r="B294" s="24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44"/>
      <c r="B295" s="24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44"/>
      <c r="B296" s="24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44"/>
      <c r="B297" s="24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44"/>
      <c r="B298" s="24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44"/>
      <c r="B299" s="24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44"/>
      <c r="B300" s="24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44"/>
      <c r="B301" s="24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44"/>
      <c r="B302" s="24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44"/>
      <c r="B303" s="24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44"/>
      <c r="B304" s="24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44"/>
      <c r="B305" s="24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44"/>
      <c r="B306" s="24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44"/>
      <c r="B307" s="24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44"/>
      <c r="B308" s="24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44"/>
      <c r="B309" s="24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44"/>
      <c r="B310" s="24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44"/>
      <c r="B311" s="24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44"/>
      <c r="B312" s="24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44"/>
      <c r="B313" s="24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44"/>
      <c r="B314" s="24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44"/>
      <c r="B315" s="24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44"/>
      <c r="B316" s="24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44"/>
      <c r="B317" s="24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44"/>
      <c r="B318" s="24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44"/>
      <c r="B319" s="24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44"/>
      <c r="B320" s="24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44"/>
      <c r="B321" s="24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44"/>
      <c r="B322" s="24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44"/>
      <c r="B323" s="24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44"/>
      <c r="B324" s="24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44"/>
      <c r="B325" s="24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44"/>
      <c r="B326" s="24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44"/>
      <c r="B327" s="24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44"/>
      <c r="B328" s="24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44"/>
      <c r="B329" s="24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44"/>
      <c r="B330" s="24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44"/>
      <c r="B331" s="24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44"/>
      <c r="B332" s="24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44"/>
      <c r="B333" s="24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44"/>
      <c r="B334" s="24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44"/>
      <c r="B335" s="24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44"/>
      <c r="B336" s="24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44"/>
      <c r="B337" s="24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44"/>
      <c r="B338" s="24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44"/>
      <c r="B339" s="24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44"/>
      <c r="B340" s="24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44"/>
      <c r="B341" s="24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44"/>
      <c r="B342" s="24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44"/>
      <c r="B343" s="24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44"/>
      <c r="B344" s="24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44"/>
      <c r="B345" s="24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44"/>
      <c r="B346" s="24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44"/>
      <c r="B347" s="24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44"/>
      <c r="B348" s="24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44"/>
      <c r="B349" s="24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44"/>
      <c r="B350" s="24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44"/>
      <c r="B351" s="24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44"/>
      <c r="B352" s="24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44"/>
      <c r="B353" s="24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44"/>
      <c r="B354" s="24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44"/>
      <c r="B355" s="24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44"/>
      <c r="B356" s="24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44"/>
      <c r="B357" s="24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44"/>
      <c r="B358" s="24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44"/>
      <c r="B359" s="24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44"/>
      <c r="B360" s="24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44"/>
      <c r="B361" s="24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44"/>
      <c r="B362" s="24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44"/>
      <c r="B363" s="24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44"/>
      <c r="B364" s="24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44"/>
      <c r="B365" s="24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44"/>
      <c r="B366" s="24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44"/>
      <c r="B367" s="24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44"/>
      <c r="B368" s="24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44"/>
      <c r="B369" s="24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44"/>
      <c r="B370" s="24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44"/>
      <c r="B371" s="24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44"/>
      <c r="B372" s="24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44"/>
      <c r="B373" s="24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44"/>
      <c r="B374" s="24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44"/>
      <c r="B375" s="24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44"/>
      <c r="B376" s="24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44"/>
      <c r="B377" s="24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44"/>
      <c r="B378" s="24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44"/>
      <c r="B379" s="24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44"/>
      <c r="B380" s="24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44"/>
      <c r="B381" s="24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44"/>
      <c r="B382" s="24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44"/>
      <c r="B383" s="24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44"/>
      <c r="B384" s="24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44"/>
      <c r="B385" s="24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44"/>
      <c r="B386" s="24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44"/>
      <c r="B387" s="24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44"/>
      <c r="B388" s="24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44"/>
      <c r="B389" s="24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44"/>
      <c r="B390" s="24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44"/>
      <c r="B391" s="24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44"/>
      <c r="B392" s="24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44"/>
      <c r="B393" s="24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44"/>
      <c r="B394" s="24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44"/>
      <c r="B395" s="24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44"/>
      <c r="B396" s="24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44"/>
      <c r="B397" s="24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44"/>
      <c r="B398" s="24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44"/>
      <c r="B399" s="24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44"/>
      <c r="B400" s="24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44"/>
      <c r="B401" s="24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44"/>
      <c r="B402" s="24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44"/>
      <c r="B403" s="24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44"/>
      <c r="B404" s="24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44"/>
      <c r="B405" s="24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44"/>
      <c r="B406" s="24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44"/>
      <c r="B407" s="24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44"/>
      <c r="B408" s="24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44"/>
      <c r="B409" s="24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44"/>
      <c r="B410" s="24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44"/>
      <c r="B411" s="24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44"/>
      <c r="B412" s="24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44"/>
      <c r="B413" s="24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44"/>
      <c r="B414" s="24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44"/>
      <c r="B415" s="24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44"/>
      <c r="B416" s="24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44"/>
      <c r="B417" s="24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44"/>
      <c r="B418" s="24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44"/>
      <c r="B419" s="24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44"/>
      <c r="B420" s="24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44"/>
      <c r="B421" s="24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44"/>
      <c r="B422" s="24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44"/>
      <c r="B423" s="24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44"/>
      <c r="B424" s="24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44"/>
      <c r="B425" s="24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44"/>
      <c r="B426" s="24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44"/>
      <c r="B427" s="24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44"/>
      <c r="B428" s="24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44"/>
      <c r="B429" s="24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44"/>
      <c r="B430" s="24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44"/>
      <c r="B431" s="24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44"/>
      <c r="B432" s="24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44"/>
      <c r="B433" s="24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44"/>
      <c r="B434" s="24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44"/>
      <c r="B435" s="24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44"/>
      <c r="B436" s="24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44"/>
      <c r="B437" s="24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44"/>
      <c r="B438" s="24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44"/>
      <c r="B439" s="24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44"/>
      <c r="B440" s="24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44"/>
      <c r="B441" s="24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44"/>
      <c r="B442" s="24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44"/>
      <c r="B443" s="24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44"/>
      <c r="B444" s="24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44"/>
      <c r="B445" s="24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44"/>
      <c r="B446" s="24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44"/>
      <c r="B447" s="24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44"/>
      <c r="B448" s="24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44"/>
      <c r="B449" s="24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44"/>
      <c r="B450" s="24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44"/>
      <c r="B451" s="24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44"/>
      <c r="B452" s="24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44"/>
      <c r="B453" s="24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44"/>
      <c r="B454" s="24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44"/>
      <c r="B455" s="24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44"/>
      <c r="B456" s="24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44"/>
      <c r="B457" s="24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44"/>
      <c r="B458" s="24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44"/>
      <c r="B459" s="24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44"/>
      <c r="B460" s="24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44"/>
      <c r="B461" s="24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44"/>
      <c r="B462" s="24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44"/>
      <c r="B463" s="24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44"/>
      <c r="B464" s="24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44"/>
      <c r="B465" s="24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44"/>
      <c r="B466" s="24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44"/>
      <c r="B467" s="24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44"/>
      <c r="B468" s="24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44"/>
      <c r="B469" s="24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44"/>
      <c r="B470" s="24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44"/>
      <c r="B471" s="24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44"/>
      <c r="B472" s="24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44"/>
      <c r="B473" s="24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44"/>
      <c r="B474" s="24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44"/>
      <c r="B475" s="24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44"/>
      <c r="B476" s="24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44"/>
      <c r="B477" s="24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44"/>
      <c r="B478" s="24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44"/>
      <c r="B479" s="24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44"/>
      <c r="B480" s="24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44"/>
      <c r="B481" s="24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44"/>
      <c r="B482" s="24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44"/>
      <c r="B483" s="24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44"/>
      <c r="B484" s="24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44"/>
      <c r="B485" s="24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44"/>
      <c r="B486" s="24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44"/>
      <c r="B487" s="24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44"/>
      <c r="B488" s="24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44"/>
      <c r="B489" s="24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44"/>
      <c r="B490" s="24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44"/>
      <c r="B491" s="24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44"/>
      <c r="B492" s="24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44"/>
      <c r="B493" s="24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44"/>
      <c r="B494" s="24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44"/>
      <c r="B495" s="24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44"/>
      <c r="B496" s="24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44"/>
      <c r="B497" s="24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44"/>
      <c r="B498" s="24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44"/>
      <c r="B499" s="24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44"/>
      <c r="B500" s="24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44"/>
      <c r="B501" s="24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44"/>
      <c r="B502" s="24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44"/>
      <c r="B503" s="24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44"/>
      <c r="B504" s="24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44"/>
      <c r="B505" s="24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44"/>
      <c r="B506" s="24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44"/>
      <c r="B507" s="24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44"/>
      <c r="B508" s="24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44"/>
      <c r="B509" s="24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44"/>
      <c r="B510" s="24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44"/>
      <c r="B511" s="24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44"/>
      <c r="B512" s="24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44"/>
      <c r="B513" s="24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44"/>
      <c r="B514" s="24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44"/>
      <c r="B515" s="24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44"/>
      <c r="B516" s="24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44"/>
      <c r="B517" s="24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44"/>
      <c r="B518" s="24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44"/>
      <c r="B519" s="24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44"/>
      <c r="B520" s="24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44"/>
      <c r="B521" s="24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44"/>
      <c r="B522" s="24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44"/>
      <c r="B523" s="24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44"/>
      <c r="B524" s="24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44"/>
      <c r="B525" s="24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44"/>
      <c r="B526" s="24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44"/>
      <c r="B527" s="24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44"/>
      <c r="B528" s="24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44"/>
      <c r="B529" s="24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44"/>
      <c r="B530" s="24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44"/>
      <c r="B531" s="24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44"/>
      <c r="B532" s="24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44"/>
      <c r="B533" s="24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44"/>
      <c r="B534" s="24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44"/>
      <c r="B535" s="24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44"/>
      <c r="B536" s="24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44"/>
      <c r="B537" s="24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44"/>
      <c r="B538" s="24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44"/>
      <c r="B539" s="24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44"/>
      <c r="B540" s="24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44"/>
      <c r="B541" s="24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44"/>
      <c r="B542" s="24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44"/>
      <c r="B543" s="24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44"/>
      <c r="B544" s="24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44"/>
      <c r="B545" s="24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44"/>
      <c r="B546" s="24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44"/>
      <c r="B547" s="24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44"/>
      <c r="B548" s="24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44"/>
      <c r="B549" s="24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44"/>
      <c r="B550" s="24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44"/>
      <c r="B551" s="24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44"/>
      <c r="B552" s="24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44"/>
      <c r="B553" s="24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44"/>
      <c r="B554" s="24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44"/>
      <c r="B555" s="24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44"/>
      <c r="B556" s="24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44"/>
      <c r="B557" s="24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44"/>
      <c r="B558" s="24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44"/>
      <c r="B559" s="24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44"/>
      <c r="B560" s="24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44"/>
      <c r="B561" s="24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44"/>
      <c r="B562" s="24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44"/>
      <c r="B563" s="24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44"/>
      <c r="B564" s="24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44"/>
      <c r="B565" s="24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44"/>
      <c r="B566" s="24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44"/>
      <c r="B567" s="24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44"/>
      <c r="B568" s="24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44"/>
      <c r="B569" s="24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44"/>
      <c r="B570" s="24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44"/>
      <c r="B571" s="24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44"/>
      <c r="B572" s="24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44"/>
      <c r="B573" s="24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44"/>
      <c r="B574" s="24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44"/>
      <c r="B575" s="24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44"/>
      <c r="B576" s="24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44"/>
      <c r="B577" s="24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44"/>
      <c r="B578" s="24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44"/>
      <c r="B579" s="24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44"/>
      <c r="B580" s="24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44"/>
      <c r="B581" s="24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44"/>
      <c r="B582" s="24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44"/>
      <c r="B583" s="24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44"/>
      <c r="B584" s="24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44"/>
      <c r="B585" s="24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44"/>
      <c r="B586" s="24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44"/>
      <c r="B587" s="24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44"/>
      <c r="B588" s="24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44"/>
      <c r="B589" s="24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44"/>
      <c r="B590" s="24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44"/>
      <c r="B591" s="24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44"/>
      <c r="B592" s="24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44"/>
      <c r="B593" s="24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44"/>
      <c r="B594" s="24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44"/>
      <c r="B595" s="24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44"/>
      <c r="B596" s="24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44"/>
      <c r="B597" s="24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44"/>
      <c r="B598" s="24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44"/>
      <c r="B599" s="24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44"/>
      <c r="B600" s="24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44"/>
      <c r="B601" s="24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44"/>
      <c r="B602" s="24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44"/>
      <c r="B603" s="24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44"/>
      <c r="B604" s="24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44"/>
      <c r="B605" s="24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44"/>
      <c r="B606" s="24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44"/>
      <c r="B607" s="24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44"/>
      <c r="B608" s="24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44"/>
      <c r="B609" s="24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44"/>
      <c r="B610" s="24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44"/>
      <c r="B611" s="24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44"/>
      <c r="B612" s="24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44"/>
      <c r="B613" s="24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44"/>
      <c r="B614" s="24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44"/>
      <c r="B615" s="24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44"/>
      <c r="B616" s="24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44"/>
      <c r="B617" s="24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44"/>
      <c r="B618" s="24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44"/>
      <c r="B619" s="24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44"/>
      <c r="B620" s="24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44"/>
      <c r="B621" s="24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44"/>
      <c r="B622" s="24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44"/>
      <c r="B623" s="24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44"/>
      <c r="B624" s="24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44"/>
      <c r="B625" s="24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44"/>
      <c r="B626" s="24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44"/>
      <c r="B627" s="24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44"/>
      <c r="B628" s="24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44"/>
      <c r="B629" s="24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44"/>
      <c r="B630" s="24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44"/>
      <c r="B631" s="24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44"/>
      <c r="B632" s="24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44"/>
      <c r="B633" s="24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44"/>
      <c r="B634" s="24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44"/>
      <c r="B635" s="24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44"/>
      <c r="B636" s="24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44"/>
      <c r="B637" s="24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44"/>
      <c r="B638" s="24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44"/>
      <c r="B639" s="24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44"/>
      <c r="B640" s="24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44"/>
      <c r="B641" s="24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44"/>
      <c r="B642" s="24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44"/>
      <c r="B643" s="24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44"/>
      <c r="B644" s="24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44"/>
      <c r="B645" s="24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44"/>
      <c r="B646" s="24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44"/>
      <c r="B647" s="24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44"/>
      <c r="B648" s="24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44"/>
      <c r="B649" s="24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44"/>
      <c r="B650" s="24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44"/>
      <c r="B651" s="24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44"/>
      <c r="B652" s="24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44"/>
      <c r="B653" s="24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44"/>
      <c r="B654" s="24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44"/>
      <c r="B655" s="24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44"/>
      <c r="B656" s="24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44"/>
      <c r="B657" s="24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44"/>
      <c r="B658" s="24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44"/>
      <c r="B659" s="24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44"/>
      <c r="B660" s="24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44"/>
      <c r="B661" s="24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44"/>
      <c r="B662" s="24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44"/>
      <c r="B663" s="24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44"/>
      <c r="B664" s="24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44"/>
      <c r="B665" s="24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44"/>
      <c r="B666" s="24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44"/>
      <c r="B667" s="24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44"/>
      <c r="B668" s="24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44"/>
      <c r="B669" s="24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44"/>
      <c r="B670" s="24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44"/>
      <c r="B671" s="24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44"/>
      <c r="B672" s="24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44"/>
      <c r="B673" s="24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44"/>
      <c r="B674" s="24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44"/>
      <c r="B675" s="24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44"/>
      <c r="B676" s="24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44"/>
      <c r="B677" s="24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44"/>
      <c r="B678" s="24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44"/>
      <c r="B679" s="24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44"/>
      <c r="B680" s="24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44"/>
      <c r="B681" s="24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44"/>
      <c r="B682" s="24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44"/>
      <c r="B683" s="24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44"/>
      <c r="B684" s="24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44"/>
      <c r="B685" s="24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44"/>
      <c r="B686" s="24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44"/>
      <c r="B687" s="24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44"/>
      <c r="B688" s="24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44"/>
      <c r="B689" s="24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44"/>
      <c r="B690" s="24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44"/>
      <c r="B691" s="24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44"/>
      <c r="B692" s="24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44"/>
      <c r="B693" s="24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44"/>
      <c r="B694" s="24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44"/>
      <c r="B695" s="24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44"/>
      <c r="B696" s="24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44"/>
      <c r="B697" s="24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44"/>
      <c r="B698" s="24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44"/>
      <c r="B699" s="24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44"/>
      <c r="B700" s="24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44"/>
      <c r="B701" s="24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44"/>
      <c r="B702" s="24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44"/>
      <c r="B703" s="24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44"/>
      <c r="B704" s="24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44"/>
      <c r="B705" s="24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44"/>
      <c r="B706" s="24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44"/>
      <c r="B707" s="24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44"/>
      <c r="B708" s="24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44"/>
      <c r="B709" s="24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44"/>
      <c r="B710" s="24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44"/>
      <c r="B711" s="24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44"/>
      <c r="B712" s="24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44"/>
      <c r="B713" s="24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44"/>
      <c r="B714" s="24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44"/>
      <c r="B715" s="24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44"/>
      <c r="B716" s="24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44"/>
      <c r="B717" s="24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44"/>
      <c r="B718" s="24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44"/>
      <c r="B719" s="24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44"/>
      <c r="B720" s="24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44"/>
      <c r="B721" s="24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44"/>
      <c r="B722" s="24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44"/>
      <c r="B723" s="24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44"/>
      <c r="B724" s="24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44"/>
      <c r="B725" s="24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44"/>
      <c r="B726" s="24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44"/>
      <c r="B727" s="24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44"/>
      <c r="B728" s="24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44"/>
      <c r="B729" s="24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44"/>
      <c r="B730" s="24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44"/>
      <c r="B731" s="24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44"/>
      <c r="B732" s="24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44"/>
      <c r="B733" s="24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44"/>
      <c r="B734" s="24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44"/>
      <c r="B735" s="24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44"/>
      <c r="B736" s="24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44"/>
      <c r="B737" s="24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44"/>
      <c r="B738" s="24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44"/>
      <c r="B739" s="24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44"/>
      <c r="B740" s="24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44"/>
      <c r="B741" s="24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44"/>
      <c r="B742" s="24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44"/>
      <c r="B743" s="24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44"/>
      <c r="B744" s="24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44"/>
      <c r="B745" s="24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44"/>
      <c r="B746" s="24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44"/>
      <c r="B747" s="24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44"/>
      <c r="B748" s="24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44"/>
      <c r="B749" s="24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44"/>
      <c r="B750" s="24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44"/>
      <c r="B751" s="24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44"/>
      <c r="B752" s="24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44"/>
      <c r="B753" s="24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44"/>
      <c r="B754" s="24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44"/>
      <c r="B755" s="24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44"/>
      <c r="B756" s="24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44"/>
      <c r="B757" s="24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44"/>
      <c r="B758" s="24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44"/>
      <c r="B759" s="24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44"/>
      <c r="B760" s="24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44"/>
      <c r="B761" s="24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44"/>
      <c r="B762" s="24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44"/>
      <c r="B763" s="24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44"/>
      <c r="B764" s="24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44"/>
      <c r="B765" s="24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44"/>
      <c r="B766" s="24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44"/>
      <c r="B767" s="24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44"/>
      <c r="B768" s="24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44"/>
      <c r="B769" s="24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44"/>
      <c r="B770" s="24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44"/>
      <c r="B771" s="24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44"/>
      <c r="B772" s="24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44"/>
      <c r="B773" s="24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44"/>
      <c r="B774" s="24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44"/>
      <c r="B775" s="24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44"/>
      <c r="B776" s="24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44"/>
      <c r="B777" s="24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44"/>
      <c r="B778" s="24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44"/>
      <c r="B779" s="24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44"/>
      <c r="B780" s="24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44"/>
      <c r="B781" s="24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44"/>
      <c r="B782" s="24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44"/>
      <c r="B783" s="24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44"/>
      <c r="B784" s="24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44"/>
      <c r="B785" s="24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44"/>
      <c r="B786" s="24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44"/>
      <c r="B787" s="24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44"/>
      <c r="B788" s="24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44"/>
      <c r="B789" s="24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44"/>
      <c r="B790" s="24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44"/>
      <c r="B791" s="24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44"/>
      <c r="B792" s="24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44"/>
      <c r="B793" s="24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44"/>
      <c r="B794" s="24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44"/>
      <c r="B795" s="24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44"/>
      <c r="B796" s="24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44"/>
      <c r="B797" s="24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44"/>
      <c r="B798" s="24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44"/>
      <c r="B799" s="24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44"/>
      <c r="B800" s="24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44"/>
      <c r="B801" s="24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44"/>
      <c r="B802" s="24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44"/>
      <c r="B803" s="24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44"/>
      <c r="B804" s="24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44"/>
      <c r="B805" s="24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44"/>
      <c r="B806" s="24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44"/>
      <c r="B807" s="24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44"/>
      <c r="B808" s="24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44"/>
      <c r="B809" s="24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44"/>
      <c r="B810" s="24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44"/>
      <c r="B811" s="24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44"/>
      <c r="B812" s="24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44"/>
      <c r="B813" s="24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44"/>
      <c r="B814" s="24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44"/>
      <c r="B815" s="24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44"/>
      <c r="B816" s="24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44"/>
      <c r="B817" s="24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44"/>
      <c r="B818" s="24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44"/>
      <c r="B819" s="24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44"/>
      <c r="B820" s="24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44"/>
      <c r="B821" s="24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44"/>
      <c r="B822" s="24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44"/>
      <c r="B823" s="24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44"/>
      <c r="B824" s="24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44"/>
      <c r="B825" s="24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44"/>
      <c r="B826" s="24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44"/>
      <c r="B827" s="24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44"/>
      <c r="B828" s="24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44"/>
      <c r="B829" s="24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44"/>
      <c r="B830" s="24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44"/>
      <c r="B831" s="24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44"/>
      <c r="B832" s="24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44"/>
      <c r="B833" s="24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44"/>
      <c r="B834" s="24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44"/>
      <c r="B835" s="24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44"/>
      <c r="B836" s="24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44"/>
      <c r="B837" s="24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44"/>
      <c r="B838" s="24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44"/>
      <c r="B839" s="24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44"/>
      <c r="B840" s="24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44"/>
      <c r="B841" s="24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44"/>
      <c r="B842" s="24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44"/>
      <c r="B843" s="24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44"/>
      <c r="B844" s="24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44"/>
      <c r="B845" s="24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44"/>
      <c r="B846" s="24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44"/>
      <c r="B847" s="24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44"/>
      <c r="B848" s="24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44"/>
      <c r="B849" s="24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44"/>
      <c r="B850" s="24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44"/>
      <c r="B851" s="24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44"/>
      <c r="B852" s="24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44"/>
      <c r="B853" s="24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44"/>
      <c r="B854" s="24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44"/>
      <c r="B855" s="24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44"/>
      <c r="B856" s="24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44"/>
      <c r="B857" s="24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44"/>
      <c r="B858" s="24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44"/>
      <c r="B859" s="24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44"/>
      <c r="B860" s="24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44"/>
      <c r="B861" s="24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44"/>
      <c r="B862" s="24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44"/>
      <c r="B863" s="24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44"/>
      <c r="B864" s="24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44"/>
      <c r="B865" s="24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44"/>
      <c r="B866" s="24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44"/>
      <c r="B867" s="24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44"/>
      <c r="B868" s="24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44"/>
      <c r="B869" s="24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44"/>
      <c r="B870" s="24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44"/>
      <c r="B871" s="24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44"/>
      <c r="B872" s="24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44"/>
      <c r="B873" s="24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44"/>
      <c r="B874" s="24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44"/>
      <c r="B875" s="24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44"/>
      <c r="B876" s="24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44"/>
      <c r="B877" s="24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44"/>
      <c r="B878" s="24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44"/>
      <c r="B879" s="24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44"/>
      <c r="B880" s="24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44"/>
      <c r="B881" s="24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44"/>
      <c r="B882" s="24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44"/>
      <c r="B883" s="24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44"/>
      <c r="B884" s="24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44"/>
      <c r="B885" s="24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44"/>
      <c r="B886" s="24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44"/>
      <c r="B887" s="24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44"/>
      <c r="B888" s="24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44"/>
      <c r="B889" s="24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44"/>
      <c r="B890" s="24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44"/>
      <c r="B891" s="24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44"/>
      <c r="B892" s="24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44"/>
      <c r="B893" s="24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44"/>
      <c r="B894" s="24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44"/>
      <c r="B895" s="24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44"/>
      <c r="B896" s="24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44"/>
      <c r="B897" s="24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44"/>
      <c r="B898" s="24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44"/>
      <c r="B899" s="24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44"/>
      <c r="B900" s="24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44"/>
      <c r="B901" s="24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44"/>
      <c r="B902" s="24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44"/>
      <c r="B903" s="24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44"/>
      <c r="B904" s="24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44"/>
      <c r="B905" s="24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44"/>
      <c r="B906" s="24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44"/>
      <c r="B907" s="24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44"/>
      <c r="B908" s="24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44"/>
      <c r="B909" s="24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44"/>
      <c r="B910" s="24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44"/>
      <c r="B911" s="24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44"/>
      <c r="B912" s="24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44"/>
      <c r="B913" s="24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44"/>
      <c r="B914" s="24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44"/>
      <c r="B915" s="24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44"/>
      <c r="B916" s="24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44"/>
      <c r="B917" s="24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44"/>
      <c r="B918" s="24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44"/>
      <c r="B919" s="24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44"/>
      <c r="B920" s="24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44"/>
      <c r="B921" s="24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44"/>
      <c r="B922" s="24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44"/>
      <c r="B923" s="24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44"/>
      <c r="B924" s="24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44"/>
      <c r="B925" s="24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44"/>
      <c r="B926" s="24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44"/>
      <c r="B927" s="24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44"/>
      <c r="B928" s="24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44"/>
      <c r="B929" s="24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44"/>
      <c r="B930" s="24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44"/>
      <c r="B931" s="24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44"/>
      <c r="B932" s="24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44"/>
      <c r="B933" s="24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44"/>
      <c r="B934" s="24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44"/>
      <c r="B935" s="24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44"/>
      <c r="B936" s="24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44"/>
      <c r="B937" s="24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44"/>
      <c r="B938" s="24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44"/>
      <c r="B939" s="24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44"/>
      <c r="B940" s="24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44"/>
      <c r="B941" s="24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44"/>
      <c r="B942" s="24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44"/>
      <c r="B943" s="24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44"/>
      <c r="B944" s="24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44"/>
      <c r="B945" s="24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44"/>
      <c r="B946" s="24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44"/>
      <c r="B947" s="24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44"/>
      <c r="B948" s="24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44"/>
      <c r="B949" s="24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44"/>
      <c r="B950" s="24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44"/>
      <c r="B951" s="24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44"/>
      <c r="B952" s="24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44"/>
      <c r="B953" s="24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44"/>
      <c r="B954" s="24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44"/>
      <c r="B955" s="24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44"/>
      <c r="B956" s="24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44"/>
      <c r="B957" s="24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44"/>
      <c r="B958" s="24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44"/>
      <c r="B959" s="24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44"/>
      <c r="B960" s="24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44"/>
      <c r="B961" s="24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44"/>
      <c r="B962" s="24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44"/>
      <c r="B963" s="24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44"/>
      <c r="B964" s="24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44"/>
      <c r="B965" s="24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44"/>
      <c r="B966" s="24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44"/>
      <c r="B967" s="24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44"/>
      <c r="B968" s="24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44"/>
      <c r="B969" s="24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44"/>
      <c r="B970" s="24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44"/>
      <c r="B971" s="24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44"/>
      <c r="B972" s="24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44"/>
      <c r="B973" s="24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44"/>
      <c r="B974" s="24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44"/>
      <c r="B975" s="24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44"/>
      <c r="B976" s="24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44"/>
      <c r="B977" s="24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44"/>
      <c r="B978" s="24"/>
      <c r="C978" s="3"/>
      <c r="D978" s="4"/>
      <c r="E978" s="4"/>
      <c r="F978" s="4"/>
      <c r="G978" s="3"/>
      <c r="H978" s="3"/>
      <c r="I978" s="4"/>
      <c r="J978" s="3"/>
      <c r="K978" s="7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44"/>
      <c r="B979" s="24"/>
      <c r="C979" s="3"/>
      <c r="D979" s="4"/>
      <c r="E979" s="4"/>
      <c r="F979" s="4"/>
      <c r="G979" s="3"/>
      <c r="H979" s="3"/>
      <c r="I979" s="4"/>
      <c r="J979" s="3"/>
      <c r="K979" s="7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44"/>
      <c r="B980" s="24"/>
      <c r="C980" s="3"/>
      <c r="D980" s="4"/>
      <c r="E980" s="4"/>
      <c r="F980" s="4"/>
      <c r="G980" s="3"/>
      <c r="H980" s="3"/>
      <c r="I980" s="4"/>
      <c r="J980" s="3"/>
      <c r="K980" s="7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44"/>
      <c r="B981" s="24"/>
      <c r="C981" s="3"/>
      <c r="D981" s="4"/>
      <c r="E981" s="4"/>
      <c r="F981" s="4"/>
      <c r="G981" s="3"/>
      <c r="H981" s="3"/>
      <c r="I981" s="4"/>
      <c r="J981" s="3"/>
      <c r="K981" s="7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44"/>
      <c r="B982" s="24"/>
      <c r="C982" s="3"/>
      <c r="D982" s="4"/>
      <c r="E982" s="4"/>
      <c r="F982" s="4"/>
      <c r="G982" s="3"/>
      <c r="H982" s="3"/>
      <c r="I982" s="4"/>
      <c r="J982" s="3"/>
      <c r="K982" s="7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1048558" spans="11:11" ht="15" customHeight="1">
      <c r="K1048558" s="16"/>
    </row>
  </sheetData>
  <protectedRanges>
    <protectedRange sqref="G5:G8 G11:G14 G17:G20 G23:G26 G29:G30 G33:G34 G37:G38 G41 B45:C46" name="入力セル"/>
  </protectedRanges>
  <mergeCells count="3">
    <mergeCell ref="B45:C45"/>
    <mergeCell ref="B46:C46"/>
    <mergeCell ref="G46:H46"/>
  </mergeCells>
  <phoneticPr fontId="4"/>
  <conditionalFormatting sqref="G5:G8 G11:G14 G17:G20 G23:G26 G29:G30 G33:G34">
    <cfRule type="containsBlanks" dxfId="6" priority="5">
      <formula>LEN(TRIM(G5))=0</formula>
    </cfRule>
  </conditionalFormatting>
  <conditionalFormatting sqref="G37:G38">
    <cfRule type="containsBlanks" dxfId="5" priority="5">
      <formula>LEN(TRIM(G37))=0</formula>
    </cfRule>
  </conditionalFormatting>
  <conditionalFormatting sqref="G41">
    <cfRule type="containsBlanks" dxfId="4" priority="5">
      <formula>LEN(TRIM(G41))=0</formula>
    </cfRule>
  </conditionalFormatting>
  <conditionalFormatting sqref="B45:C46">
    <cfRule type="containsBlanks" dxfId="7" priority="5">
      <formula>LEN(TRIM(B45))=0</formula>
    </cfRule>
  </conditionalFormatting>
  <printOptions horizontalCentered="1" verticalCentered="1"/>
  <pageMargins left="0.31496062992125984" right="0.15748031496062992" top="0.27559055118110237" bottom="0.23622047244094491" header="0" footer="0"/>
  <pageSetup paperSize="9" scale="79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P宿毛</vt:lpstr>
      <vt:lpstr>P宿毛!Print_Area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2023-03-23T05:13:29Z</dcterms:created>
  <dcterms:modified xsi:type="dcterms:W3CDTF">2023-04-02T06:08:38Z</dcterms:modified>
</cp:coreProperties>
</file>